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nv\Documents\УЧЕТ\Учет 2025\"/>
    </mc:Choice>
  </mc:AlternateContent>
  <xr:revisionPtr revIDLastSave="0" documentId="13_ncr:1_{9CDB05CB-1B3B-4210-AB9A-DBC60C986B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явка 1" sheetId="1" r:id="rId1"/>
    <sheet name="Опись 1" sheetId="4" r:id="rId2"/>
    <sheet name="РЛ 1" sheetId="2" r:id="rId3"/>
  </sheets>
  <definedNames>
    <definedName name="ва">#REF!</definedName>
    <definedName name="_xlnm.Print_Area" localSheetId="1">'Опись 1'!$A$1:$E$103</definedName>
    <definedName name="_xlnm.Print_Area" localSheetId="2">'РЛ 1'!$A$1:$O$109</definedName>
    <definedName name="прр">#REF!</definedName>
    <definedName name="Учетчик_должность">#REF!</definedName>
    <definedName name="Учетчик_место_работы">#REF!</definedName>
    <definedName name="УчетчикФИ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11" i="2"/>
  <c r="P51" i="2" a="1"/>
  <c r="P51" i="2" s="1"/>
  <c r="P81" i="2" a="1"/>
  <c r="P81" i="2" s="1"/>
  <c r="E17" i="2"/>
  <c r="F17" i="2"/>
  <c r="D17" i="2" s="1"/>
  <c r="E18" i="2"/>
  <c r="F18" i="2"/>
  <c r="D18" i="2" s="1"/>
  <c r="E19" i="2"/>
  <c r="F19" i="2"/>
  <c r="D19" i="2" s="1"/>
  <c r="E20" i="2"/>
  <c r="F20" i="2"/>
  <c r="D20" i="2" s="1"/>
  <c r="E21" i="2"/>
  <c r="F21" i="2"/>
  <c r="D21" i="2" s="1"/>
  <c r="E22" i="2"/>
  <c r="F22" i="2"/>
  <c r="D22" i="2" s="1"/>
  <c r="E23" i="2"/>
  <c r="F23" i="2"/>
  <c r="D23" i="2" s="1"/>
  <c r="E24" i="2"/>
  <c r="F24" i="2"/>
  <c r="D24" i="2" s="1"/>
  <c r="E25" i="2"/>
  <c r="F25" i="2"/>
  <c r="D25" i="2" s="1"/>
  <c r="E26" i="2"/>
  <c r="F26" i="2"/>
  <c r="D26" i="2" s="1"/>
  <c r="E27" i="2"/>
  <c r="F27" i="2"/>
  <c r="E28" i="2"/>
  <c r="F28" i="2"/>
  <c r="D28" i="2" s="1"/>
  <c r="E29" i="2"/>
  <c r="F29" i="2"/>
  <c r="D29" i="2" s="1"/>
  <c r="E30" i="2"/>
  <c r="F30" i="2"/>
  <c r="D30" i="2" s="1"/>
  <c r="E31" i="2"/>
  <c r="F31" i="2"/>
  <c r="D31" i="2" s="1"/>
  <c r="E32" i="2"/>
  <c r="F32" i="2"/>
  <c r="D32" i="2" s="1"/>
  <c r="E33" i="2"/>
  <c r="F33" i="2"/>
  <c r="D33" i="2" s="1"/>
  <c r="E34" i="2"/>
  <c r="F34" i="2"/>
  <c r="D34" i="2" s="1"/>
  <c r="E35" i="2"/>
  <c r="F35" i="2"/>
  <c r="E36" i="2"/>
  <c r="F36" i="2"/>
  <c r="D36" i="2" s="1"/>
  <c r="E37" i="2"/>
  <c r="F37" i="2"/>
  <c r="D37" i="2" s="1"/>
  <c r="E38" i="2"/>
  <c r="F38" i="2"/>
  <c r="D38" i="2" s="1"/>
  <c r="E39" i="2"/>
  <c r="F39" i="2"/>
  <c r="D39" i="2" s="1"/>
  <c r="E40" i="2"/>
  <c r="F40" i="2"/>
  <c r="D40" i="2" s="1"/>
  <c r="E41" i="2"/>
  <c r="F41" i="2"/>
  <c r="D41" i="2" s="1"/>
  <c r="E42" i="2"/>
  <c r="F42" i="2"/>
  <c r="D42" i="2" s="1"/>
  <c r="E43" i="2"/>
  <c r="F43" i="2"/>
  <c r="E44" i="2"/>
  <c r="F44" i="2"/>
  <c r="D44" i="2" s="1"/>
  <c r="E45" i="2"/>
  <c r="F45" i="2"/>
  <c r="D45" i="2" s="1"/>
  <c r="E46" i="2"/>
  <c r="F46" i="2"/>
  <c r="D46" i="2" s="1"/>
  <c r="E47" i="2"/>
  <c r="F47" i="2"/>
  <c r="D47" i="2" s="1"/>
  <c r="E48" i="2"/>
  <c r="F48" i="2"/>
  <c r="D48" i="2" s="1"/>
  <c r="E49" i="2"/>
  <c r="F49" i="2"/>
  <c r="D49" i="2" s="1"/>
  <c r="E11" i="2"/>
  <c r="F11" i="2"/>
  <c r="E12" i="2"/>
  <c r="F12" i="2"/>
  <c r="E13" i="2"/>
  <c r="F13" i="2"/>
  <c r="D13" i="2" s="1"/>
  <c r="E14" i="2"/>
  <c r="F14" i="2"/>
  <c r="D14" i="2" s="1"/>
  <c r="E15" i="2"/>
  <c r="F15" i="2"/>
  <c r="D15" i="2" s="1"/>
  <c r="D16" i="2"/>
  <c r="E16" i="2"/>
  <c r="F16" i="2"/>
  <c r="E82" i="2"/>
  <c r="F82" i="2"/>
  <c r="D82" i="2" s="1"/>
  <c r="E83" i="2"/>
  <c r="F83" i="2"/>
  <c r="D83" i="2" s="1"/>
  <c r="E84" i="2"/>
  <c r="F84" i="2"/>
  <c r="D84" i="2" s="1"/>
  <c r="E85" i="2"/>
  <c r="F85" i="2"/>
  <c r="D85" i="2" s="1"/>
  <c r="E86" i="2"/>
  <c r="F86" i="2"/>
  <c r="D86" i="2" s="1"/>
  <c r="E87" i="2"/>
  <c r="F87" i="2"/>
  <c r="D87" i="2" s="1"/>
  <c r="E88" i="2"/>
  <c r="F88" i="2"/>
  <c r="D88" i="2" s="1"/>
  <c r="E89" i="2"/>
  <c r="F89" i="2"/>
  <c r="D89" i="2" s="1"/>
  <c r="E90" i="2"/>
  <c r="F90" i="2"/>
  <c r="D90" i="2" s="1"/>
  <c r="E91" i="2"/>
  <c r="F91" i="2"/>
  <c r="D91" i="2" s="1"/>
  <c r="E92" i="2"/>
  <c r="F92" i="2"/>
  <c r="E93" i="2"/>
  <c r="F93" i="2"/>
  <c r="D93" i="2" s="1"/>
  <c r="E94" i="2"/>
  <c r="F94" i="2"/>
  <c r="D94" i="2" s="1"/>
  <c r="E95" i="2"/>
  <c r="F95" i="2"/>
  <c r="D95" i="2" s="1"/>
  <c r="E96" i="2"/>
  <c r="F96" i="2"/>
  <c r="D96" i="2" s="1"/>
  <c r="E97" i="2"/>
  <c r="F97" i="2"/>
  <c r="D97" i="2" s="1"/>
  <c r="E98" i="2"/>
  <c r="F98" i="2"/>
  <c r="D98" i="2" s="1"/>
  <c r="E99" i="2"/>
  <c r="F99" i="2"/>
  <c r="D99" i="2" s="1"/>
  <c r="E100" i="2"/>
  <c r="F100" i="2"/>
  <c r="D100" i="2" s="1"/>
  <c r="E101" i="2"/>
  <c r="F101" i="2"/>
  <c r="D101" i="2" s="1"/>
  <c r="E102" i="2"/>
  <c r="F102" i="2"/>
  <c r="D102" i="2" s="1"/>
  <c r="E103" i="2"/>
  <c r="F103" i="2"/>
  <c r="D103" i="2" s="1"/>
  <c r="E104" i="2"/>
  <c r="F104" i="2"/>
  <c r="E105" i="2"/>
  <c r="F105" i="2"/>
  <c r="D105" i="2" s="1"/>
  <c r="C76" i="4"/>
  <c r="C77" i="4"/>
  <c r="F81" i="2"/>
  <c r="E81" i="2"/>
  <c r="E52" i="2"/>
  <c r="F52" i="2"/>
  <c r="E53" i="2"/>
  <c r="F53" i="2"/>
  <c r="D53" i="2" s="1"/>
  <c r="E54" i="2"/>
  <c r="F54" i="2"/>
  <c r="D54" i="2" s="1"/>
  <c r="E55" i="2"/>
  <c r="F55" i="2"/>
  <c r="D55" i="2" s="1"/>
  <c r="E56" i="2"/>
  <c r="F56" i="2"/>
  <c r="D56" i="2" s="1"/>
  <c r="E57" i="2"/>
  <c r="F57" i="2"/>
  <c r="D57" i="2" s="1"/>
  <c r="E58" i="2"/>
  <c r="F58" i="2"/>
  <c r="D58" i="2" s="1"/>
  <c r="E59" i="2"/>
  <c r="F59" i="2"/>
  <c r="D59" i="2" s="1"/>
  <c r="E60" i="2"/>
  <c r="F60" i="2"/>
  <c r="D60" i="2" s="1"/>
  <c r="E61" i="2"/>
  <c r="F61" i="2"/>
  <c r="D61" i="2" s="1"/>
  <c r="E62" i="2"/>
  <c r="F62" i="2"/>
  <c r="D62" i="2" s="1"/>
  <c r="E63" i="2"/>
  <c r="F63" i="2"/>
  <c r="D63" i="2" s="1"/>
  <c r="E64" i="2"/>
  <c r="F64" i="2"/>
  <c r="D64" i="2" s="1"/>
  <c r="E65" i="2"/>
  <c r="F65" i="2"/>
  <c r="D65" i="2" s="1"/>
  <c r="E66" i="2"/>
  <c r="F66" i="2"/>
  <c r="D66" i="2" s="1"/>
  <c r="E67" i="2"/>
  <c r="F67" i="2"/>
  <c r="D67" i="2" s="1"/>
  <c r="E68" i="2"/>
  <c r="F68" i="2"/>
  <c r="D68" i="2" s="1"/>
  <c r="E69" i="2"/>
  <c r="F69" i="2"/>
  <c r="D69" i="2" s="1"/>
  <c r="E70" i="2"/>
  <c r="F70" i="2"/>
  <c r="D70" i="2" s="1"/>
  <c r="E71" i="2"/>
  <c r="F71" i="2"/>
  <c r="D71" i="2" s="1"/>
  <c r="E72" i="2"/>
  <c r="F72" i="2"/>
  <c r="D72" i="2" s="1"/>
  <c r="E73" i="2"/>
  <c r="F73" i="2"/>
  <c r="D73" i="2" s="1"/>
  <c r="E74" i="2"/>
  <c r="F74" i="2"/>
  <c r="E75" i="2"/>
  <c r="F75" i="2"/>
  <c r="D75" i="2" s="1"/>
  <c r="E76" i="2"/>
  <c r="F76" i="2"/>
  <c r="D76" i="2" s="1"/>
  <c r="E77" i="2"/>
  <c r="F77" i="2"/>
  <c r="D77" i="2" s="1"/>
  <c r="E78" i="2"/>
  <c r="F78" i="2"/>
  <c r="D78" i="2" s="1"/>
  <c r="E79" i="2"/>
  <c r="F79" i="2"/>
  <c r="D79" i="2" s="1"/>
  <c r="C47" i="4"/>
  <c r="C48" i="4"/>
  <c r="C49" i="4"/>
  <c r="C50" i="4"/>
  <c r="C51" i="4"/>
  <c r="C52" i="4"/>
  <c r="F51" i="2"/>
  <c r="E51" i="2"/>
  <c r="D51" i="2"/>
  <c r="D52" i="2"/>
  <c r="D92" i="2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46" i="4"/>
  <c r="C45" i="4"/>
  <c r="C44" i="4"/>
  <c r="C43" i="4"/>
  <c r="C42" i="4"/>
  <c r="C41" i="4"/>
  <c r="C40" i="4"/>
  <c r="C39" i="4"/>
  <c r="B39" i="4" s="1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N5" i="2"/>
  <c r="I109" i="2" s="1"/>
  <c r="J7" i="2"/>
  <c r="J6" i="2"/>
  <c r="G5" i="2"/>
  <c r="E21" i="1"/>
  <c r="P17" i="2" s="1"/>
  <c r="E22" i="1"/>
  <c r="P21" i="2" s="1"/>
  <c r="E23" i="1"/>
  <c r="P27" i="2" s="1"/>
  <c r="E24" i="1"/>
  <c r="P31" i="2" s="1"/>
  <c r="E25" i="1"/>
  <c r="P35" i="2" s="1"/>
  <c r="E26" i="1"/>
  <c r="P39" i="2" s="1"/>
  <c r="E27" i="1"/>
  <c r="P43" i="2" s="1"/>
  <c r="E28" i="1"/>
  <c r="P44" i="2" s="1"/>
  <c r="P11" i="2"/>
  <c r="A109" i="2"/>
  <c r="M105" i="2"/>
  <c r="H105" i="2"/>
  <c r="M104" i="2"/>
  <c r="H104" i="2"/>
  <c r="D104" i="2"/>
  <c r="M103" i="2"/>
  <c r="H103" i="2"/>
  <c r="M102" i="2"/>
  <c r="H102" i="2"/>
  <c r="M101" i="2"/>
  <c r="H101" i="2"/>
  <c r="M100" i="2"/>
  <c r="H100" i="2"/>
  <c r="M99" i="2"/>
  <c r="H99" i="2"/>
  <c r="M98" i="2"/>
  <c r="H98" i="2"/>
  <c r="M97" i="2"/>
  <c r="H97" i="2"/>
  <c r="M96" i="2"/>
  <c r="H96" i="2"/>
  <c r="M95" i="2"/>
  <c r="H95" i="2"/>
  <c r="M94" i="2"/>
  <c r="H94" i="2"/>
  <c r="M93" i="2"/>
  <c r="H93" i="2"/>
  <c r="M92" i="2"/>
  <c r="H92" i="2"/>
  <c r="M91" i="2"/>
  <c r="H91" i="2"/>
  <c r="M90" i="2"/>
  <c r="H90" i="2"/>
  <c r="M89" i="2"/>
  <c r="H89" i="2"/>
  <c r="M88" i="2"/>
  <c r="H88" i="2"/>
  <c r="M87" i="2"/>
  <c r="H87" i="2"/>
  <c r="M86" i="2"/>
  <c r="H86" i="2"/>
  <c r="M85" i="2"/>
  <c r="H85" i="2"/>
  <c r="M84" i="2"/>
  <c r="H84" i="2"/>
  <c r="M83" i="2"/>
  <c r="H83" i="2"/>
  <c r="M82" i="2"/>
  <c r="H82" i="2"/>
  <c r="M81" i="2"/>
  <c r="H81" i="2"/>
  <c r="D81" i="2"/>
  <c r="M79" i="2"/>
  <c r="H79" i="2"/>
  <c r="M78" i="2"/>
  <c r="H78" i="2"/>
  <c r="M77" i="2"/>
  <c r="H77" i="2"/>
  <c r="M76" i="2"/>
  <c r="H76" i="2"/>
  <c r="M75" i="2"/>
  <c r="H75" i="2"/>
  <c r="M74" i="2"/>
  <c r="H74" i="2"/>
  <c r="D74" i="2"/>
  <c r="M73" i="2"/>
  <c r="H73" i="2"/>
  <c r="M72" i="2"/>
  <c r="H72" i="2"/>
  <c r="M71" i="2"/>
  <c r="H71" i="2"/>
  <c r="M70" i="2"/>
  <c r="H70" i="2"/>
  <c r="M69" i="2"/>
  <c r="H69" i="2"/>
  <c r="M68" i="2"/>
  <c r="H68" i="2"/>
  <c r="M67" i="2"/>
  <c r="H67" i="2"/>
  <c r="M66" i="2"/>
  <c r="H66" i="2"/>
  <c r="M65" i="2"/>
  <c r="H65" i="2"/>
  <c r="M64" i="2"/>
  <c r="H64" i="2"/>
  <c r="M63" i="2"/>
  <c r="H63" i="2"/>
  <c r="M62" i="2"/>
  <c r="H62" i="2"/>
  <c r="M61" i="2"/>
  <c r="H61" i="2"/>
  <c r="M60" i="2"/>
  <c r="H60" i="2"/>
  <c r="M59" i="2"/>
  <c r="H59" i="2"/>
  <c r="M58" i="2"/>
  <c r="H58" i="2"/>
  <c r="M57" i="2"/>
  <c r="H57" i="2"/>
  <c r="M56" i="2"/>
  <c r="H56" i="2"/>
  <c r="M55" i="2"/>
  <c r="H55" i="2"/>
  <c r="M54" i="2"/>
  <c r="H54" i="2"/>
  <c r="M53" i="2"/>
  <c r="H53" i="2"/>
  <c r="M52" i="2"/>
  <c r="H52" i="2"/>
  <c r="M51" i="2"/>
  <c r="H51" i="2"/>
  <c r="M49" i="2"/>
  <c r="H49" i="2"/>
  <c r="M48" i="2"/>
  <c r="H48" i="2"/>
  <c r="M47" i="2"/>
  <c r="H47" i="2"/>
  <c r="M46" i="2"/>
  <c r="H46" i="2"/>
  <c r="M45" i="2"/>
  <c r="H45" i="2"/>
  <c r="M44" i="2"/>
  <c r="H44" i="2"/>
  <c r="M43" i="2"/>
  <c r="L43" i="2" s="1"/>
  <c r="H43" i="2"/>
  <c r="G43" i="2" s="1"/>
  <c r="K43" i="2" s="1"/>
  <c r="M42" i="2"/>
  <c r="H42" i="2"/>
  <c r="M41" i="2"/>
  <c r="H41" i="2"/>
  <c r="M40" i="2"/>
  <c r="H40" i="2"/>
  <c r="M39" i="2"/>
  <c r="H39" i="2"/>
  <c r="M38" i="2"/>
  <c r="H38" i="2"/>
  <c r="M37" i="2"/>
  <c r="H37" i="2"/>
  <c r="M36" i="2"/>
  <c r="H36" i="2"/>
  <c r="M35" i="2"/>
  <c r="H35" i="2"/>
  <c r="M34" i="2"/>
  <c r="H34" i="2"/>
  <c r="M33" i="2"/>
  <c r="H33" i="2"/>
  <c r="M32" i="2"/>
  <c r="H32" i="2"/>
  <c r="M31" i="2"/>
  <c r="H31" i="2"/>
  <c r="M30" i="2"/>
  <c r="H30" i="2"/>
  <c r="M29" i="2"/>
  <c r="H29" i="2"/>
  <c r="M28" i="2"/>
  <c r="H28" i="2"/>
  <c r="M27" i="2"/>
  <c r="H27" i="2"/>
  <c r="M26" i="2"/>
  <c r="H26" i="2"/>
  <c r="M25" i="2"/>
  <c r="H25" i="2"/>
  <c r="M24" i="2"/>
  <c r="H24" i="2"/>
  <c r="M23" i="2"/>
  <c r="H23" i="2"/>
  <c r="M22" i="2"/>
  <c r="H22" i="2"/>
  <c r="M21" i="2"/>
  <c r="H21" i="2"/>
  <c r="M20" i="2"/>
  <c r="H20" i="2"/>
  <c r="M19" i="2"/>
  <c r="H19" i="2"/>
  <c r="M18" i="2"/>
  <c r="H18" i="2"/>
  <c r="M17" i="2"/>
  <c r="H17" i="2"/>
  <c r="M16" i="2"/>
  <c r="H16" i="2"/>
  <c r="M15" i="2"/>
  <c r="H15" i="2"/>
  <c r="M14" i="2"/>
  <c r="H14" i="2"/>
  <c r="M13" i="2"/>
  <c r="H13" i="2"/>
  <c r="M12" i="2"/>
  <c r="H12" i="2"/>
  <c r="M11" i="2"/>
  <c r="H11" i="2"/>
  <c r="D35" i="2" l="1"/>
  <c r="D27" i="2"/>
  <c r="L11" i="2"/>
  <c r="G27" i="2"/>
  <c r="K27" i="2" s="1"/>
  <c r="G31" i="2"/>
  <c r="K31" i="2" s="1"/>
  <c r="D43" i="2"/>
  <c r="C43" i="2" s="1"/>
  <c r="D12" i="2"/>
  <c r="L81" i="2"/>
  <c r="G39" i="2"/>
  <c r="K39" i="2" s="1"/>
  <c r="G35" i="2"/>
  <c r="K35" i="2" s="1"/>
  <c r="L35" i="2"/>
  <c r="L27" i="2"/>
  <c r="C39" i="2"/>
  <c r="C27" i="2"/>
  <c r="C35" i="2"/>
  <c r="C31" i="2"/>
  <c r="B46" i="4"/>
  <c r="C17" i="2"/>
  <c r="G81" i="2"/>
  <c r="C81" i="2"/>
  <c r="G51" i="2"/>
  <c r="L39" i="2"/>
  <c r="L31" i="2"/>
  <c r="C21" i="2"/>
  <c r="G21" i="2"/>
  <c r="K21" i="2" s="1"/>
  <c r="L21" i="2"/>
  <c r="L17" i="2"/>
  <c r="G17" i="2"/>
  <c r="K17" i="2" s="1"/>
  <c r="G11" i="2"/>
  <c r="B75" i="4"/>
  <c r="B27" i="4"/>
  <c r="C100" i="4"/>
  <c r="B35" i="4"/>
  <c r="B13" i="4"/>
  <c r="B23" i="4"/>
  <c r="B40" i="4"/>
  <c r="B31" i="4"/>
  <c r="B17" i="4"/>
  <c r="B7" i="4"/>
  <c r="L44" i="2"/>
  <c r="G44" i="2"/>
  <c r="K44" i="2" s="1"/>
  <c r="C44" i="2"/>
  <c r="C51" i="2"/>
  <c r="L51" i="2"/>
  <c r="K11" i="2"/>
  <c r="C11" i="2" l="1"/>
  <c r="C106" i="2" s="1"/>
  <c r="L106" i="2"/>
  <c r="D106" i="2"/>
  <c r="G106" i="2"/>
  <c r="B100" i="4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<sst xmlns="http://schemas.openxmlformats.org/spreadsheetml/2006/main" count="140" uniqueCount="107">
  <si>
    <t>РЕГИСТРАЦИОННЫЙ ЛИСТ ЖУРНАЛА</t>
  </si>
  <si>
    <t>учета заявок и выдачи бланков разрешений на добычу копытных животных, медведей, пушных животных, птиц</t>
  </si>
  <si>
    <t>Сезон охоты 2025-2026 гг.</t>
  </si>
  <si>
    <t>Номер и дата регистрации заявки</t>
  </si>
  <si>
    <t>Кем выдано</t>
  </si>
  <si>
    <t>Наименование и организационно-правовая форма охотпользователя</t>
  </si>
  <si>
    <t xml:space="preserve"> ФИО лица, подавшего заявку</t>
  </si>
  <si>
    <t>Министерство природных ресурсов и лесного комплекса Красноярского края</t>
  </si>
  <si>
    <t>ИНН</t>
  </si>
  <si>
    <t xml:space="preserve"> </t>
  </si>
  <si>
    <t>Вид (сумма сбора: взрослый /до 1 года)</t>
  </si>
  <si>
    <t xml:space="preserve">Возвращены неиспользованные в прошлом сезоне охоты бланки серии 24 </t>
  </si>
  <si>
    <t xml:space="preserve">Выданы бланки серии 24 </t>
  </si>
  <si>
    <t>Излишки бланков серии 24 (сданы в министерство)</t>
  </si>
  <si>
    <t>шт</t>
  </si>
  <si>
    <t>шт.</t>
  </si>
  <si>
    <t>№ перв.бл.</t>
  </si>
  <si>
    <t>№ посл. бл.</t>
  </si>
  <si>
    <t>особей</t>
  </si>
  <si>
    <t>Лось                                  (1500 / 750 руб)</t>
  </si>
  <si>
    <t>Благородный олень (1500 / 750 руб)</t>
  </si>
  <si>
    <t>Косуля сибирская (450 / 225 руб)</t>
  </si>
  <si>
    <t>Кабарга                             (450 / 225 руб)</t>
  </si>
  <si>
    <t>Кабан                         (450 / 225 руб)</t>
  </si>
  <si>
    <t>ДСО тундровый (300 / 150 руб)</t>
  </si>
  <si>
    <t>ДСО лесной                                      (300 / 150 руб)</t>
  </si>
  <si>
    <t>Козерог (600 / 300 руб)</t>
  </si>
  <si>
    <t>Бурый медведь (3000 руб)</t>
  </si>
  <si>
    <t>Пушные*:</t>
  </si>
  <si>
    <t>Соболь (120 руб)</t>
  </si>
  <si>
    <t>ЛС</t>
  </si>
  <si>
    <t>Пр</t>
  </si>
  <si>
    <t>Рысь (450 руб)</t>
  </si>
  <si>
    <t>Барсук (60 руб)</t>
  </si>
  <si>
    <t>Росомаха</t>
  </si>
  <si>
    <t>Бобр (60 руб)</t>
  </si>
  <si>
    <t>Пушные без указания вида                            (0 руб)</t>
  </si>
  <si>
    <t>х</t>
  </si>
  <si>
    <t>Птицы*:</t>
  </si>
  <si>
    <t>Глухарь (100 руб)</t>
  </si>
  <si>
    <t>Тетерев (20 руб)</t>
  </si>
  <si>
    <t>Птицы без указания вида                      (0 руб)</t>
  </si>
  <si>
    <t>Итого</t>
  </si>
  <si>
    <t>* номера бланков разрешений на пушные виды и птиц не привязаны к видам охотничьих ресурсов, при выдаче разрешений все виды пушных (птиц) вписываются в один бланк независимо от его номера</t>
  </si>
  <si>
    <t>Дата выдачи бланков разрешений</t>
  </si>
  <si>
    <t>ФИО и подпись государственного гражданского служащего, выдавшего бланки разрешений</t>
  </si>
  <si>
    <t>Отметка о получении бланков разрешений</t>
  </si>
  <si>
    <t>Демьяненко Н.В.</t>
  </si>
  <si>
    <t>Министерству природных ресурсов</t>
  </si>
  <si>
    <t>и лесного комплекса Красноярского края</t>
  </si>
  <si>
    <t>Заявка на выдачу бланков разрешений</t>
  </si>
  <si>
    <t xml:space="preserve"> на добычу копытных животных, медведей, пушных животных, птиц</t>
  </si>
  <si>
    <t>для последующей выдачи таких разрешений физическим лицам</t>
  </si>
  <si>
    <t xml:space="preserve"> (наименование и организационно-правовая форма заявителя – юридического лица,</t>
  </si>
  <si>
    <t>фамилия, имя, отчество руководителя / фамилия, имя, отчество заявителя – индивидуального предпринимателя)</t>
  </si>
  <si>
    <t>Виды охоты, которые предполагается осуществлять</t>
  </si>
  <si>
    <t>Необходимое количество бланков разрешений, штук</t>
  </si>
  <si>
    <t>Любительская и спортивная</t>
  </si>
  <si>
    <t>Контактный номер телефона заявителя:</t>
  </si>
  <si>
    <t>Почтовый адрес и (или) адрес электронной почты:</t>
  </si>
  <si>
    <t>Руководитель юридического лица</t>
  </si>
  <si>
    <t>Прошу выдать бланки разрешений на добычу копытных животных, медведей, пушных животных, птиц для последующей выдачи таких разрешений физическим лицам в сезоне охоты 2025 - 2026 гг.</t>
  </si>
  <si>
    <t>Сведения об охотничьих ресурсах, предполагаемых к добыче (вид охотничьих ресурсов)</t>
  </si>
  <si>
    <t>Сведения о количестве охотничьих ресурсов, на добычу которых предполагается выдавать разрешения в течение сезона охоты (с 1 августа текущего года по 31 июля следующего года), особей</t>
  </si>
  <si>
    <t>№ п/п</t>
  </si>
  <si>
    <t>Лось</t>
  </si>
  <si>
    <t>Благородный олень</t>
  </si>
  <si>
    <t>Косуля сибирская</t>
  </si>
  <si>
    <t>Кабарга</t>
  </si>
  <si>
    <t>Дикий северный олень (лесной)</t>
  </si>
  <si>
    <t>Дикий северный олень (тундровый)</t>
  </si>
  <si>
    <t>Бурый медведь</t>
  </si>
  <si>
    <t>Кабан</t>
  </si>
  <si>
    <t>Козерог</t>
  </si>
  <si>
    <t>Соболь</t>
  </si>
  <si>
    <t>Рысь</t>
  </si>
  <si>
    <t>Барсук</t>
  </si>
  <si>
    <t>Бобр</t>
  </si>
  <si>
    <t>Пушные без указания вида</t>
  </si>
  <si>
    <t>Глухарь</t>
  </si>
  <si>
    <t>Тетерев</t>
  </si>
  <si>
    <t>Птицы без указания вида</t>
  </si>
  <si>
    <t>Промысловая</t>
  </si>
  <si>
    <t>«___» ____________ 2025 года</t>
  </si>
  <si>
    <t xml:space="preserve">(индивидуальный предприниматель) </t>
  </si>
  <si>
    <t>(ФИО)</t>
  </si>
  <si>
    <t>(подпись)</t>
  </si>
  <si>
    <t>КПП</t>
  </si>
  <si>
    <t>(ИНН)</t>
  </si>
  <si>
    <t>(КПП)</t>
  </si>
  <si>
    <t>(Наименование и организационно-правовая форма охотпользователя)</t>
  </si>
  <si>
    <t xml:space="preserve">Вид </t>
  </si>
  <si>
    <t xml:space="preserve">Лось                  </t>
  </si>
  <si>
    <t xml:space="preserve">Благородный олень </t>
  </si>
  <si>
    <t xml:space="preserve">Кабарга                       </t>
  </si>
  <si>
    <t xml:space="preserve">Кабан                         </t>
  </si>
  <si>
    <t>ДСО тундровый</t>
  </si>
  <si>
    <t xml:space="preserve">ДСО лесной                                  </t>
  </si>
  <si>
    <t xml:space="preserve">Бурый медведь </t>
  </si>
  <si>
    <t xml:space="preserve">Пушные без указания вида                </t>
  </si>
  <si>
    <t xml:space="preserve">Птицы без указания вида           </t>
  </si>
  <si>
    <t xml:space="preserve">Дата </t>
  </si>
  <si>
    <t xml:space="preserve">ФИО и подпись </t>
  </si>
  <si>
    <t>Заявка</t>
  </si>
  <si>
    <t>Опись бланков разрешений,                                                                                                                                                                                                                                          оставшихся не выданными с прошлого сезона охоты</t>
  </si>
  <si>
    <t>№ первого бланка</t>
  </si>
  <si>
    <t>№ последнего бланка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</si>
</sst>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Protection="1">
      <protection locked="0"/>
    </xf>
    <xf numFmtId="49" fontId="0" fillId="2" borderId="0" xfId="0" applyNumberFormat="1" applyFill="1" applyProtection="1">
      <protection locked="0"/>
    </xf>
    <xf numFmtId="14" fontId="0" fillId="2" borderId="0" xfId="0" applyNumberFormat="1" applyFill="1" applyProtection="1"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6" fillId="0" borderId="11" xfId="0" applyNumberFormat="1" applyFont="1" applyBorder="1" applyAlignment="1" applyProtection="1">
      <alignment vertical="center" wrapText="1"/>
      <protection locked="0"/>
    </xf>
    <xf numFmtId="49" fontId="6" fillId="0" borderId="11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2" xfId="0" applyNumberFormat="1" applyFont="1" applyBorder="1" applyAlignment="1">
      <alignment horizontal="right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 hidden="1"/>
    </xf>
    <xf numFmtId="0" fontId="3" fillId="0" borderId="9" xfId="0" applyFont="1" applyBorder="1" applyAlignment="1" applyProtection="1">
      <alignment vertical="center" wrapText="1"/>
      <protection locked="0" hidden="1"/>
    </xf>
    <xf numFmtId="0" fontId="3" fillId="0" borderId="6" xfId="0" applyFont="1" applyBorder="1" applyAlignment="1" applyProtection="1">
      <alignment vertical="center" wrapText="1"/>
      <protection locked="0"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locked="0"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49" fontId="5" fillId="2" borderId="3" xfId="0" applyNumberFormat="1" applyFont="1" applyFill="1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vertical="center" wrapText="1"/>
      <protection hidden="1"/>
    </xf>
    <xf numFmtId="49" fontId="5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2" xfId="0" applyNumberFormat="1" applyFont="1" applyBorder="1" applyAlignment="1" applyProtection="1">
      <alignment horizontal="right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1" fontId="3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9" xfId="0" applyNumberFormat="1" applyFont="1" applyBorder="1" applyAlignment="1" applyProtection="1">
      <alignment vertical="center" wrapText="1"/>
      <protection locked="0" hidden="1"/>
    </xf>
    <xf numFmtId="0" fontId="3" fillId="0" borderId="11" xfId="0" applyNumberFormat="1" applyFont="1" applyBorder="1" applyAlignment="1" applyProtection="1">
      <alignment vertical="center" wrapText="1"/>
      <protection locked="0" hidden="1"/>
    </xf>
    <xf numFmtId="0" fontId="3" fillId="0" borderId="6" xfId="0" applyNumberFormat="1" applyFont="1" applyBorder="1" applyAlignment="1" applyProtection="1">
      <alignment vertical="center" wrapText="1"/>
      <protection locked="0" hidden="1"/>
    </xf>
    <xf numFmtId="0" fontId="3" fillId="0" borderId="9" xfId="0" applyNumberFormat="1" applyFont="1" applyBorder="1" applyAlignment="1" applyProtection="1">
      <alignment horizontal="left" vertical="center" wrapText="1"/>
      <protection locked="0" hidden="1"/>
    </xf>
    <xf numFmtId="0" fontId="3" fillId="0" borderId="11" xfId="0" applyNumberFormat="1" applyFont="1" applyBorder="1" applyAlignment="1" applyProtection="1">
      <alignment horizontal="left" vertical="center" wrapText="1"/>
      <protection locked="0" hidden="1"/>
    </xf>
    <xf numFmtId="0" fontId="3" fillId="0" borderId="6" xfId="0" applyNumberFormat="1" applyFont="1" applyBorder="1" applyAlignment="1" applyProtection="1">
      <alignment horizontal="left" vertical="center" wrapText="1"/>
      <protection locked="0" hidden="1"/>
    </xf>
    <xf numFmtId="0" fontId="3" fillId="0" borderId="2" xfId="0" applyNumberFormat="1" applyFont="1" applyBorder="1" applyAlignment="1" applyProtection="1">
      <alignment horizontal="left" vertical="center" wrapText="1"/>
      <protection locked="0" hidden="1"/>
    </xf>
    <xf numFmtId="0" fontId="5" fillId="2" borderId="3" xfId="0" applyNumberFormat="1" applyFont="1" applyFill="1" applyBorder="1" applyAlignment="1" applyProtection="1">
      <alignment vertical="center" wrapText="1"/>
      <protection locked="0" hidden="1"/>
    </xf>
    <xf numFmtId="0" fontId="5" fillId="2" borderId="3" xfId="0" applyNumberFormat="1" applyFont="1" applyFill="1" applyBorder="1" applyAlignment="1" applyProtection="1">
      <alignment horizontal="left" vertical="center" wrapText="1"/>
      <protection locked="0" hidden="1"/>
    </xf>
    <xf numFmtId="0" fontId="6" fillId="0" borderId="11" xfId="0" applyNumberFormat="1" applyFont="1" applyBorder="1" applyAlignment="1" applyProtection="1">
      <alignment horizontal="left" vertical="center" wrapText="1"/>
      <protection locked="0" hidden="1"/>
    </xf>
    <xf numFmtId="0" fontId="6" fillId="0" borderId="6" xfId="0" applyNumberFormat="1" applyFont="1" applyBorder="1" applyAlignment="1" applyProtection="1">
      <alignment horizontal="left" vertical="center" wrapText="1"/>
      <protection locked="0" hidden="1"/>
    </xf>
    <xf numFmtId="0" fontId="3" fillId="0" borderId="14" xfId="0" applyNumberFormat="1" applyFont="1" applyBorder="1" applyAlignment="1" applyProtection="1">
      <alignment vertical="center" wrapText="1"/>
      <protection locked="0" hidden="1"/>
    </xf>
    <xf numFmtId="0" fontId="3" fillId="0" borderId="11" xfId="0" applyNumberFormat="1" applyFont="1" applyBorder="1" applyAlignment="1" applyProtection="1">
      <alignment horizontal="center" vertical="center" wrapText="1"/>
      <protection locked="0" hidden="1"/>
    </xf>
    <xf numFmtId="0" fontId="3" fillId="0" borderId="15" xfId="0" applyNumberFormat="1" applyFont="1" applyBorder="1" applyAlignment="1" applyProtection="1">
      <alignment vertical="center" wrapText="1"/>
      <protection locked="0" hidden="1"/>
    </xf>
    <xf numFmtId="0" fontId="3" fillId="0" borderId="6" xfId="0" applyNumberFormat="1" applyFont="1" applyBorder="1" applyAlignment="1" applyProtection="1">
      <alignment horizontal="center" vertical="center" wrapText="1"/>
      <protection locked="0" hidden="1"/>
    </xf>
    <xf numFmtId="0" fontId="5" fillId="2" borderId="4" xfId="0" applyNumberFormat="1" applyFont="1" applyFill="1" applyBorder="1" applyAlignment="1" applyProtection="1">
      <alignment vertical="center" wrapText="1"/>
      <protection locked="0" hidden="1"/>
    </xf>
    <xf numFmtId="0" fontId="5" fillId="2" borderId="4" xfId="0" applyNumberFormat="1" applyFont="1" applyFill="1" applyBorder="1" applyAlignment="1" applyProtection="1">
      <alignment horizontal="left" vertical="center" wrapText="1"/>
      <protection locked="0" hidden="1"/>
    </xf>
    <xf numFmtId="0" fontId="3" fillId="0" borderId="9" xfId="0" applyNumberFormat="1" applyFont="1" applyBorder="1" applyAlignment="1" applyProtection="1">
      <alignment horizontal="right" vertical="center" wrapText="1"/>
      <protection locked="0" hidden="1"/>
    </xf>
    <xf numFmtId="49" fontId="3" fillId="0" borderId="9" xfId="0" applyNumberFormat="1" applyFont="1" applyBorder="1" applyAlignment="1" applyProtection="1">
      <alignment horizontal="right" vertical="center" wrapText="1"/>
      <protection locked="0" hidden="1"/>
    </xf>
    <xf numFmtId="0" fontId="3" fillId="2" borderId="3" xfId="0" applyFont="1" applyFill="1" applyBorder="1" applyAlignment="1" applyProtection="1">
      <alignment horizontal="right" vertical="center" wrapText="1"/>
      <protection locked="0" hidden="1"/>
    </xf>
    <xf numFmtId="49" fontId="3" fillId="0" borderId="9" xfId="0" applyNumberFormat="1" applyFont="1" applyBorder="1" applyAlignment="1" applyProtection="1">
      <alignment horizontal="right" vertical="center" wrapText="1"/>
      <protection locked="0"/>
    </xf>
    <xf numFmtId="49" fontId="3" fillId="0" borderId="11" xfId="0" applyNumberFormat="1" applyFont="1" applyBorder="1" applyAlignment="1" applyProtection="1">
      <alignment horizontal="right" vertical="center" wrapText="1"/>
      <protection locked="0"/>
    </xf>
    <xf numFmtId="49" fontId="3" fillId="0" borderId="6" xfId="0" applyNumberFormat="1" applyFont="1" applyBorder="1" applyAlignment="1" applyProtection="1">
      <alignment horizontal="right" vertical="center" wrapText="1"/>
      <protection locked="0"/>
    </xf>
    <xf numFmtId="49" fontId="3" fillId="0" borderId="2" xfId="0" applyNumberFormat="1" applyFont="1" applyBorder="1" applyAlignment="1" applyProtection="1">
      <alignment horizontal="right" vertical="center" wrapText="1"/>
      <protection locked="0"/>
    </xf>
    <xf numFmtId="49" fontId="6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49" fontId="5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right"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1" fontId="3" fillId="0" borderId="6" xfId="0" applyNumberFormat="1" applyFont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Border="1" applyAlignment="1" applyProtection="1">
      <alignment horizontal="center" vertical="center" wrapText="1"/>
      <protection hidden="1"/>
    </xf>
    <xf numFmtId="1" fontId="3" fillId="0" borderId="11" xfId="0" applyNumberFormat="1" applyFont="1" applyBorder="1" applyAlignment="1" applyProtection="1">
      <alignment horizontal="center" vertical="center" wrapText="1"/>
      <protection hidden="1"/>
    </xf>
    <xf numFmtId="1" fontId="3" fillId="0" borderId="13" xfId="0" applyNumberFormat="1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0" borderId="6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</cellXfs>
  <cellStyles count="1">
    <cellStyle name="Обычный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E50"/>
  <sheetViews>
    <sheetView tabSelected="1" topLeftCell="A4" workbookViewId="0">
      <selection activeCell="A48" sqref="A48:E48"/>
    </sheetView>
  </sheetViews>
  <sheetFormatPr defaultRowHeight="15" x14ac:dyDescent="0.25"/>
  <cols>
    <col min="1" max="1" width="5.5703125" customWidth="1"/>
    <col min="2" max="2" width="26.85546875" customWidth="1"/>
    <col min="3" max="5" width="29" customWidth="1"/>
    <col min="7" max="13" width="19.7109375" customWidth="1"/>
  </cols>
  <sheetData>
    <row r="1" spans="1:5" ht="18.75" x14ac:dyDescent="0.25">
      <c r="A1" s="80"/>
      <c r="B1" s="80"/>
      <c r="C1" s="80"/>
      <c r="D1" s="80" t="s">
        <v>48</v>
      </c>
      <c r="E1" s="80"/>
    </row>
    <row r="2" spans="1:5" ht="18.75" x14ac:dyDescent="0.25">
      <c r="A2" s="80"/>
      <c r="B2" s="80"/>
      <c r="C2" s="80"/>
      <c r="D2" s="80" t="s">
        <v>49</v>
      </c>
      <c r="E2" s="80"/>
    </row>
    <row r="3" spans="1:5" ht="18.75" x14ac:dyDescent="0.25">
      <c r="A3" s="20"/>
    </row>
    <row r="4" spans="1:5" ht="18.75" x14ac:dyDescent="0.25">
      <c r="A4" s="20"/>
    </row>
    <row r="5" spans="1:5" ht="18.75" x14ac:dyDescent="0.25">
      <c r="A5" s="82" t="s">
        <v>50</v>
      </c>
      <c r="B5" s="82"/>
      <c r="C5" s="82"/>
      <c r="D5" s="82"/>
      <c r="E5" s="82"/>
    </row>
    <row r="6" spans="1:5" ht="18.75" x14ac:dyDescent="0.25">
      <c r="A6" s="82" t="s">
        <v>51</v>
      </c>
      <c r="B6" s="82"/>
      <c r="C6" s="82"/>
      <c r="D6" s="82"/>
      <c r="E6" s="82"/>
    </row>
    <row r="7" spans="1:5" ht="18.75" x14ac:dyDescent="0.25">
      <c r="A7" s="82" t="s">
        <v>52</v>
      </c>
      <c r="B7" s="82"/>
      <c r="C7" s="82"/>
      <c r="D7" s="82"/>
      <c r="E7" s="82"/>
    </row>
    <row r="8" spans="1:5" x14ac:dyDescent="0.25">
      <c r="A8" s="21"/>
    </row>
    <row r="9" spans="1:5" ht="36" customHeight="1" x14ac:dyDescent="0.25">
      <c r="A9" s="173"/>
      <c r="B9" s="173"/>
      <c r="C9" s="173"/>
      <c r="D9" s="173"/>
      <c r="E9" s="173"/>
    </row>
    <row r="10" spans="1:5" x14ac:dyDescent="0.25">
      <c r="A10" s="81" t="s">
        <v>53</v>
      </c>
      <c r="B10" s="81"/>
      <c r="C10" s="81"/>
      <c r="D10" s="81"/>
      <c r="E10" s="81"/>
    </row>
    <row r="11" spans="1:5" ht="18.75" x14ac:dyDescent="0.3">
      <c r="A11" s="171"/>
      <c r="B11" s="171"/>
      <c r="C11" s="171"/>
      <c r="D11" s="172"/>
      <c r="E11" s="172"/>
    </row>
    <row r="12" spans="1:5" x14ac:dyDescent="0.25">
      <c r="A12" s="85" t="s">
        <v>88</v>
      </c>
      <c r="B12" s="85"/>
      <c r="C12" s="85"/>
      <c r="D12" s="86" t="s">
        <v>89</v>
      </c>
      <c r="E12" s="86"/>
    </row>
    <row r="13" spans="1:5" ht="33" customHeight="1" x14ac:dyDescent="0.25">
      <c r="A13" s="173"/>
      <c r="B13" s="173"/>
      <c r="C13" s="173"/>
      <c r="D13" s="173"/>
      <c r="E13" s="173"/>
    </row>
    <row r="14" spans="1:5" ht="18.75" customHeight="1" x14ac:dyDescent="0.25">
      <c r="A14" s="87" t="s">
        <v>54</v>
      </c>
      <c r="B14" s="87"/>
      <c r="C14" s="87"/>
      <c r="D14" s="87"/>
      <c r="E14" s="87"/>
    </row>
    <row r="15" spans="1:5" x14ac:dyDescent="0.25">
      <c r="A15" s="22"/>
    </row>
    <row r="16" spans="1:5" ht="48" customHeight="1" x14ac:dyDescent="0.25">
      <c r="A16" s="88" t="s">
        <v>61</v>
      </c>
      <c r="B16" s="88"/>
      <c r="C16" s="88"/>
      <c r="D16" s="88"/>
      <c r="E16" s="88"/>
    </row>
    <row r="17" spans="1:5" ht="15" customHeight="1" x14ac:dyDescent="0.25">
      <c r="A17" s="23"/>
    </row>
    <row r="18" spans="1:5" ht="89.25" x14ac:dyDescent="0.25">
      <c r="A18" s="26" t="s">
        <v>64</v>
      </c>
      <c r="B18" s="26" t="s">
        <v>62</v>
      </c>
      <c r="C18" s="26" t="s">
        <v>63</v>
      </c>
      <c r="D18" s="26" t="s">
        <v>55</v>
      </c>
      <c r="E18" s="26" t="s">
        <v>56</v>
      </c>
    </row>
    <row r="19" spans="1:5" ht="15" customHeight="1" x14ac:dyDescent="0.25">
      <c r="A19" s="26">
        <v>1</v>
      </c>
      <c r="B19" s="26">
        <v>2</v>
      </c>
      <c r="C19" s="26">
        <v>3</v>
      </c>
      <c r="D19" s="26">
        <v>4</v>
      </c>
      <c r="E19" s="26">
        <v>5</v>
      </c>
    </row>
    <row r="20" spans="1:5" ht="16.5" customHeight="1" x14ac:dyDescent="0.25">
      <c r="A20" s="26">
        <v>1</v>
      </c>
      <c r="B20" s="28" t="s">
        <v>65</v>
      </c>
      <c r="C20" s="136"/>
      <c r="D20" s="29" t="s">
        <v>57</v>
      </c>
      <c r="E20" s="136">
        <f>C20</f>
        <v>0</v>
      </c>
    </row>
    <row r="21" spans="1:5" ht="15.75" x14ac:dyDescent="0.25">
      <c r="A21" s="26">
        <v>2</v>
      </c>
      <c r="B21" s="28" t="s">
        <v>66</v>
      </c>
      <c r="C21" s="136"/>
      <c r="D21" s="29" t="s">
        <v>57</v>
      </c>
      <c r="E21" s="136">
        <f t="shared" ref="E21:E28" si="0">C21</f>
        <v>0</v>
      </c>
    </row>
    <row r="22" spans="1:5" ht="15.75" x14ac:dyDescent="0.25">
      <c r="A22" s="26">
        <v>3</v>
      </c>
      <c r="B22" s="28" t="s">
        <v>67</v>
      </c>
      <c r="C22" s="136"/>
      <c r="D22" s="29" t="s">
        <v>57</v>
      </c>
      <c r="E22" s="136">
        <f t="shared" si="0"/>
        <v>0</v>
      </c>
    </row>
    <row r="23" spans="1:5" ht="15.75" x14ac:dyDescent="0.25">
      <c r="A23" s="26">
        <v>4</v>
      </c>
      <c r="B23" s="28" t="s">
        <v>68</v>
      </c>
      <c r="C23" s="136"/>
      <c r="D23" s="29" t="s">
        <v>57</v>
      </c>
      <c r="E23" s="136">
        <f t="shared" si="0"/>
        <v>0</v>
      </c>
    </row>
    <row r="24" spans="1:5" ht="15.75" x14ac:dyDescent="0.25">
      <c r="A24" s="26">
        <v>5</v>
      </c>
      <c r="B24" s="28" t="s">
        <v>72</v>
      </c>
      <c r="C24" s="136"/>
      <c r="D24" s="29" t="s">
        <v>57</v>
      </c>
      <c r="E24" s="136">
        <f t="shared" si="0"/>
        <v>0</v>
      </c>
    </row>
    <row r="25" spans="1:5" ht="31.5" x14ac:dyDescent="0.25">
      <c r="A25" s="26">
        <v>6</v>
      </c>
      <c r="B25" s="28" t="s">
        <v>70</v>
      </c>
      <c r="C25" s="136"/>
      <c r="D25" s="29" t="s">
        <v>57</v>
      </c>
      <c r="E25" s="136">
        <f t="shared" si="0"/>
        <v>0</v>
      </c>
    </row>
    <row r="26" spans="1:5" ht="31.5" x14ac:dyDescent="0.25">
      <c r="A26" s="26">
        <v>7</v>
      </c>
      <c r="B26" s="28" t="s">
        <v>69</v>
      </c>
      <c r="C26" s="136"/>
      <c r="D26" s="29" t="s">
        <v>57</v>
      </c>
      <c r="E26" s="136">
        <f t="shared" si="0"/>
        <v>0</v>
      </c>
    </row>
    <row r="27" spans="1:5" ht="15.75" x14ac:dyDescent="0.25">
      <c r="A27" s="26">
        <v>8</v>
      </c>
      <c r="B27" s="28" t="s">
        <v>73</v>
      </c>
      <c r="C27" s="136"/>
      <c r="D27" s="29" t="s">
        <v>57</v>
      </c>
      <c r="E27" s="136">
        <f t="shared" si="0"/>
        <v>0</v>
      </c>
    </row>
    <row r="28" spans="1:5" ht="15.75" customHeight="1" x14ac:dyDescent="0.25">
      <c r="A28" s="26">
        <v>9</v>
      </c>
      <c r="B28" s="28" t="s">
        <v>71</v>
      </c>
      <c r="C28" s="136"/>
      <c r="D28" s="29" t="s">
        <v>57</v>
      </c>
      <c r="E28" s="136">
        <f t="shared" si="0"/>
        <v>0</v>
      </c>
    </row>
    <row r="29" spans="1:5" ht="15.75" x14ac:dyDescent="0.25">
      <c r="A29" s="91">
        <v>10</v>
      </c>
      <c r="B29" s="89" t="s">
        <v>74</v>
      </c>
      <c r="C29" s="136"/>
      <c r="D29" s="29" t="s">
        <v>82</v>
      </c>
      <c r="E29" s="136"/>
    </row>
    <row r="30" spans="1:5" ht="15.75" x14ac:dyDescent="0.25">
      <c r="A30" s="92"/>
      <c r="B30" s="90"/>
      <c r="C30" s="136"/>
      <c r="D30" s="29" t="s">
        <v>57</v>
      </c>
      <c r="E30" s="137"/>
    </row>
    <row r="31" spans="1:5" ht="15.75" x14ac:dyDescent="0.25">
      <c r="A31" s="26">
        <v>11</v>
      </c>
      <c r="B31" s="28" t="s">
        <v>75</v>
      </c>
      <c r="C31" s="136"/>
      <c r="D31" s="29" t="s">
        <v>57</v>
      </c>
      <c r="E31" s="138"/>
    </row>
    <row r="32" spans="1:5" ht="15.75" customHeight="1" x14ac:dyDescent="0.25">
      <c r="A32" s="26">
        <v>12</v>
      </c>
      <c r="B32" s="28" t="s">
        <v>76</v>
      </c>
      <c r="C32" s="136"/>
      <c r="D32" s="29" t="s">
        <v>57</v>
      </c>
      <c r="E32" s="138"/>
    </row>
    <row r="33" spans="1:5" ht="15.75" x14ac:dyDescent="0.25">
      <c r="A33" s="26">
        <v>13</v>
      </c>
      <c r="B33" s="28" t="s">
        <v>34</v>
      </c>
      <c r="C33" s="136"/>
      <c r="D33" s="29" t="s">
        <v>57</v>
      </c>
      <c r="E33" s="138"/>
    </row>
    <row r="34" spans="1:5" ht="15.75" x14ac:dyDescent="0.25">
      <c r="A34" s="26">
        <v>14</v>
      </c>
      <c r="B34" s="28" t="s">
        <v>77</v>
      </c>
      <c r="C34" s="136"/>
      <c r="D34" s="29" t="s">
        <v>57</v>
      </c>
      <c r="E34" s="138"/>
    </row>
    <row r="35" spans="1:5" ht="19.5" customHeight="1" x14ac:dyDescent="0.25">
      <c r="A35" s="26">
        <v>15</v>
      </c>
      <c r="B35" s="28" t="s">
        <v>78</v>
      </c>
      <c r="C35" s="136"/>
      <c r="D35" s="29" t="s">
        <v>57</v>
      </c>
      <c r="E35" s="139"/>
    </row>
    <row r="36" spans="1:5" ht="15.75" x14ac:dyDescent="0.25">
      <c r="A36" s="26">
        <v>16</v>
      </c>
      <c r="B36" s="28" t="s">
        <v>79</v>
      </c>
      <c r="C36" s="136"/>
      <c r="D36" s="29" t="s">
        <v>57</v>
      </c>
      <c r="E36" s="137"/>
    </row>
    <row r="37" spans="1:5" ht="15.75" x14ac:dyDescent="0.25">
      <c r="A37" s="26">
        <v>17</v>
      </c>
      <c r="B37" s="28" t="s">
        <v>80</v>
      </c>
      <c r="C37" s="136"/>
      <c r="D37" s="29" t="s">
        <v>57</v>
      </c>
      <c r="E37" s="138"/>
    </row>
    <row r="38" spans="1:5" ht="15.75" x14ac:dyDescent="0.25">
      <c r="A38" s="26">
        <v>18</v>
      </c>
      <c r="B38" s="28" t="s">
        <v>81</v>
      </c>
      <c r="C38" s="136"/>
      <c r="D38" s="29" t="s">
        <v>57</v>
      </c>
      <c r="E38" s="139"/>
    </row>
    <row r="39" spans="1:5" ht="15.75" x14ac:dyDescent="0.25">
      <c r="A39" s="140"/>
      <c r="B39" s="141"/>
      <c r="C39" s="136"/>
      <c r="D39" s="27"/>
      <c r="E39" s="136"/>
    </row>
    <row r="40" spans="1:5" ht="18.75" x14ac:dyDescent="0.25">
      <c r="A40" s="24"/>
    </row>
    <row r="41" spans="1:5" ht="19.5" customHeight="1" x14ac:dyDescent="0.25">
      <c r="A41" s="83" t="s">
        <v>58</v>
      </c>
      <c r="B41" s="83"/>
      <c r="C41" s="83"/>
      <c r="D41" s="174"/>
      <c r="E41" s="174"/>
    </row>
    <row r="42" spans="1:5" ht="37.5" customHeight="1" x14ac:dyDescent="0.25">
      <c r="A42" s="83" t="s">
        <v>59</v>
      </c>
      <c r="B42" s="83"/>
      <c r="C42" s="83"/>
      <c r="D42" s="174"/>
      <c r="E42" s="174"/>
    </row>
    <row r="43" spans="1:5" ht="12" customHeight="1" x14ac:dyDescent="0.25">
      <c r="A43" s="24"/>
      <c r="B43" s="30"/>
      <c r="C43" s="30"/>
      <c r="D43" s="175"/>
      <c r="E43" s="175"/>
    </row>
    <row r="44" spans="1:5" ht="12" customHeight="1" x14ac:dyDescent="0.25">
      <c r="A44" s="24"/>
      <c r="B44" s="30"/>
      <c r="C44" s="30"/>
      <c r="D44" s="175"/>
      <c r="E44" s="175"/>
    </row>
    <row r="45" spans="1:5" ht="18.75" x14ac:dyDescent="0.25">
      <c r="A45" s="84" t="s">
        <v>60</v>
      </c>
      <c r="B45" s="84"/>
      <c r="C45" s="84"/>
      <c r="D45" s="176"/>
      <c r="E45" s="176"/>
    </row>
    <row r="46" spans="1:5" ht="18.75" customHeight="1" x14ac:dyDescent="0.25">
      <c r="A46" s="84" t="s">
        <v>84</v>
      </c>
      <c r="B46" s="84"/>
      <c r="C46" s="84"/>
      <c r="D46" s="31" t="s">
        <v>85</v>
      </c>
      <c r="E46" s="31" t="s">
        <v>86</v>
      </c>
    </row>
    <row r="47" spans="1:5" x14ac:dyDescent="0.25">
      <c r="A47" s="25"/>
      <c r="B47" s="30"/>
      <c r="C47" s="30"/>
      <c r="D47" s="30"/>
      <c r="E47" s="30"/>
    </row>
    <row r="48" spans="1:5" ht="18.75" x14ac:dyDescent="0.25">
      <c r="A48" s="177" t="s">
        <v>83</v>
      </c>
      <c r="B48" s="177"/>
      <c r="C48" s="177"/>
      <c r="D48" s="177"/>
      <c r="E48" s="177"/>
    </row>
    <row r="49" spans="1:5" x14ac:dyDescent="0.25">
      <c r="A49" s="30"/>
      <c r="B49" s="30"/>
      <c r="C49" s="30"/>
      <c r="D49" s="30"/>
      <c r="E49" s="30"/>
    </row>
    <row r="50" spans="1:5" ht="15" customHeight="1" x14ac:dyDescent="0.25">
      <c r="A50" s="30"/>
      <c r="B50" s="30"/>
      <c r="C50" s="30"/>
      <c r="D50" s="30"/>
      <c r="E50" s="30"/>
    </row>
  </sheetData>
  <sheetProtection sheet="1" objects="1" scenarios="1" formatCells="0" formatColumns="0" formatRows="0" insertRows="0"/>
  <mergeCells count="23">
    <mergeCell ref="A11:C11"/>
    <mergeCell ref="D11:E11"/>
    <mergeCell ref="A12:C12"/>
    <mergeCell ref="D12:E12"/>
    <mergeCell ref="E36:E38"/>
    <mergeCell ref="A13:E13"/>
    <mergeCell ref="A14:E14"/>
    <mergeCell ref="A16:E16"/>
    <mergeCell ref="B29:B30"/>
    <mergeCell ref="A29:A30"/>
    <mergeCell ref="E30:E35"/>
    <mergeCell ref="A41:C41"/>
    <mergeCell ref="A42:C42"/>
    <mergeCell ref="D41:E41"/>
    <mergeCell ref="D42:E42"/>
    <mergeCell ref="A48:E48"/>
    <mergeCell ref="A45:C45"/>
    <mergeCell ref="A46:C46"/>
    <mergeCell ref="A10:E10"/>
    <mergeCell ref="A9:E9"/>
    <mergeCell ref="A5:E5"/>
    <mergeCell ref="A6:E6"/>
    <mergeCell ref="A7:E7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48D7-7B12-43DD-8D18-7DA31F7293F5}">
  <sheetPr>
    <tabColor theme="9" tint="0.59999389629810485"/>
    <pageSetUpPr fitToPage="1"/>
  </sheetPr>
  <dimension ref="A1:AP213"/>
  <sheetViews>
    <sheetView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103" sqref="A103"/>
    </sheetView>
  </sheetViews>
  <sheetFormatPr defaultRowHeight="15" outlineLevelRow="1" outlineLevelCol="1" x14ac:dyDescent="0.25"/>
  <cols>
    <col min="1" max="1" width="23.42578125" customWidth="1"/>
    <col min="2" max="2" width="6.42578125" customWidth="1"/>
    <col min="3" max="3" width="8.5703125" customWidth="1" outlineLevel="1"/>
    <col min="4" max="5" width="29.5703125" style="19" customWidth="1"/>
    <col min="6" max="42" width="9.140625" customWidth="1"/>
  </cols>
  <sheetData>
    <row r="1" spans="1:5" ht="44.25" customHeight="1" x14ac:dyDescent="0.25">
      <c r="A1" s="96" t="s">
        <v>104</v>
      </c>
      <c r="B1" s="96"/>
      <c r="C1" s="96"/>
      <c r="D1" s="96"/>
      <c r="E1" s="96"/>
    </row>
    <row r="2" spans="1:5" ht="9" customHeight="1" x14ac:dyDescent="0.25">
      <c r="A2" s="32"/>
      <c r="B2" s="32"/>
      <c r="C2" s="32"/>
      <c r="D2" s="32"/>
      <c r="E2" s="32"/>
    </row>
    <row r="3" spans="1:5" ht="35.25" customHeight="1" x14ac:dyDescent="0.25">
      <c r="A3" s="135"/>
      <c r="B3" s="135"/>
      <c r="C3" s="135"/>
      <c r="D3" s="135"/>
      <c r="E3" s="135"/>
    </row>
    <row r="4" spans="1:5" ht="22.5" customHeight="1" x14ac:dyDescent="0.25">
      <c r="A4" s="97" t="s">
        <v>90</v>
      </c>
      <c r="B4" s="97"/>
      <c r="C4" s="97"/>
      <c r="D4" s="97"/>
      <c r="E4" s="97"/>
    </row>
    <row r="5" spans="1:5" ht="4.5" customHeight="1" x14ac:dyDescent="0.25">
      <c r="A5" s="98"/>
      <c r="B5" s="99"/>
      <c r="C5" s="99"/>
      <c r="D5" s="99"/>
      <c r="E5" s="100"/>
    </row>
    <row r="6" spans="1:5" ht="20.25" customHeight="1" x14ac:dyDescent="0.25">
      <c r="A6" s="120" t="s">
        <v>91</v>
      </c>
      <c r="B6" s="121" t="s">
        <v>14</v>
      </c>
      <c r="C6" s="122" t="s">
        <v>15</v>
      </c>
      <c r="D6" s="9" t="s">
        <v>105</v>
      </c>
      <c r="E6" s="8" t="s">
        <v>106</v>
      </c>
    </row>
    <row r="7" spans="1:5" ht="20.25" customHeight="1" x14ac:dyDescent="0.25">
      <c r="A7" s="123" t="s">
        <v>92</v>
      </c>
      <c r="B7" s="124">
        <f>SUM(C7:C12)</f>
        <v>0</v>
      </c>
      <c r="C7" s="125">
        <f>IF(E7&gt;0,E7-D7+1,0)</f>
        <v>0</v>
      </c>
      <c r="D7" s="71"/>
      <c r="E7" s="71"/>
    </row>
    <row r="8" spans="1:5" ht="20.25" customHeight="1" x14ac:dyDescent="0.25">
      <c r="A8" s="123"/>
      <c r="B8" s="126"/>
      <c r="C8" s="125">
        <f>IF(E8&gt;0,E8-D8+1,0)</f>
        <v>0</v>
      </c>
      <c r="D8" s="72"/>
      <c r="E8" s="72"/>
    </row>
    <row r="9" spans="1:5" ht="20.25" hidden="1" customHeight="1" outlineLevel="1" x14ac:dyDescent="0.25">
      <c r="A9" s="123"/>
      <c r="B9" s="126"/>
      <c r="C9" s="125">
        <f>IF(E9&gt;0,E9-D9+1,0)</f>
        <v>0</v>
      </c>
      <c r="D9" s="72"/>
      <c r="E9" s="72"/>
    </row>
    <row r="10" spans="1:5" ht="20.25" hidden="1" customHeight="1" outlineLevel="1" x14ac:dyDescent="0.25">
      <c r="A10" s="123"/>
      <c r="B10" s="126"/>
      <c r="C10" s="125">
        <f>IF(E10&gt;0,E10-D10+1,0)</f>
        <v>0</v>
      </c>
      <c r="D10" s="72"/>
      <c r="E10" s="72"/>
    </row>
    <row r="11" spans="1:5" ht="20.25" hidden="1" customHeight="1" outlineLevel="1" x14ac:dyDescent="0.25">
      <c r="A11" s="123"/>
      <c r="B11" s="126"/>
      <c r="C11" s="125">
        <f t="shared" ref="C11:C99" si="0">IF(E11&gt;0,E11-D11+1,0)</f>
        <v>0</v>
      </c>
      <c r="D11" s="72"/>
      <c r="E11" s="72"/>
    </row>
    <row r="12" spans="1:5" ht="20.25" hidden="1" customHeight="1" outlineLevel="1" x14ac:dyDescent="0.25">
      <c r="A12" s="123"/>
      <c r="B12" s="127"/>
      <c r="C12" s="125">
        <f t="shared" si="0"/>
        <v>0</v>
      </c>
      <c r="D12" s="73"/>
      <c r="E12" s="73"/>
    </row>
    <row r="13" spans="1:5" ht="20.25" customHeight="1" collapsed="1" x14ac:dyDescent="0.25">
      <c r="A13" s="123" t="s">
        <v>93</v>
      </c>
      <c r="B13" s="124">
        <f>SUM(C13:C16)</f>
        <v>0</v>
      </c>
      <c r="C13" s="128">
        <f t="shared" si="0"/>
        <v>0</v>
      </c>
      <c r="D13" s="71"/>
      <c r="E13" s="71"/>
    </row>
    <row r="14" spans="1:5" ht="20.25" customHeight="1" x14ac:dyDescent="0.25">
      <c r="A14" s="123"/>
      <c r="B14" s="126"/>
      <c r="C14" s="125">
        <f t="shared" si="0"/>
        <v>0</v>
      </c>
      <c r="D14" s="72"/>
      <c r="E14" s="72"/>
    </row>
    <row r="15" spans="1:5" ht="20.25" hidden="1" customHeight="1" outlineLevel="1" x14ac:dyDescent="0.25">
      <c r="A15" s="123"/>
      <c r="B15" s="126"/>
      <c r="C15" s="125">
        <f t="shared" si="0"/>
        <v>0</v>
      </c>
      <c r="D15" s="72"/>
      <c r="E15" s="72"/>
    </row>
    <row r="16" spans="1:5" ht="20.25" hidden="1" customHeight="1" outlineLevel="1" x14ac:dyDescent="0.25">
      <c r="A16" s="123"/>
      <c r="B16" s="127"/>
      <c r="C16" s="129">
        <f t="shared" si="0"/>
        <v>0</v>
      </c>
      <c r="D16" s="73"/>
      <c r="E16" s="73"/>
    </row>
    <row r="17" spans="1:5" ht="20.25" customHeight="1" collapsed="1" x14ac:dyDescent="0.25">
      <c r="A17" s="123" t="s">
        <v>67</v>
      </c>
      <c r="B17" s="124">
        <f>SUM(C17:C22)</f>
        <v>0</v>
      </c>
      <c r="C17" s="128">
        <f t="shared" si="0"/>
        <v>0</v>
      </c>
      <c r="D17" s="71"/>
      <c r="E17" s="71"/>
    </row>
    <row r="18" spans="1:5" ht="20.25" customHeight="1" x14ac:dyDescent="0.25">
      <c r="A18" s="123"/>
      <c r="B18" s="126"/>
      <c r="C18" s="125">
        <f t="shared" si="0"/>
        <v>0</v>
      </c>
      <c r="D18" s="72"/>
      <c r="E18" s="72"/>
    </row>
    <row r="19" spans="1:5" ht="20.25" hidden="1" customHeight="1" outlineLevel="1" x14ac:dyDescent="0.25">
      <c r="A19" s="123"/>
      <c r="B19" s="126"/>
      <c r="C19" s="125">
        <f t="shared" si="0"/>
        <v>0</v>
      </c>
      <c r="D19" s="72"/>
      <c r="E19" s="72"/>
    </row>
    <row r="20" spans="1:5" ht="20.25" hidden="1" customHeight="1" outlineLevel="1" x14ac:dyDescent="0.25">
      <c r="A20" s="123"/>
      <c r="B20" s="126"/>
      <c r="C20" s="125">
        <f t="shared" si="0"/>
        <v>0</v>
      </c>
      <c r="D20" s="72"/>
      <c r="E20" s="72"/>
    </row>
    <row r="21" spans="1:5" ht="20.25" hidden="1" customHeight="1" outlineLevel="1" x14ac:dyDescent="0.25">
      <c r="A21" s="123"/>
      <c r="B21" s="126"/>
      <c r="C21" s="125">
        <f t="shared" si="0"/>
        <v>0</v>
      </c>
      <c r="D21" s="72"/>
      <c r="E21" s="72"/>
    </row>
    <row r="22" spans="1:5" ht="20.25" hidden="1" customHeight="1" outlineLevel="1" x14ac:dyDescent="0.25">
      <c r="A22" s="123"/>
      <c r="B22" s="127"/>
      <c r="C22" s="125">
        <f t="shared" si="0"/>
        <v>0</v>
      </c>
      <c r="D22" s="72"/>
      <c r="E22" s="72"/>
    </row>
    <row r="23" spans="1:5" ht="20.25" customHeight="1" collapsed="1" x14ac:dyDescent="0.25">
      <c r="A23" s="123" t="s">
        <v>94</v>
      </c>
      <c r="B23" s="124">
        <f>SUM(C23:C26)</f>
        <v>0</v>
      </c>
      <c r="C23" s="128">
        <f t="shared" si="0"/>
        <v>0</v>
      </c>
      <c r="D23" s="71"/>
      <c r="E23" s="71"/>
    </row>
    <row r="24" spans="1:5" ht="20.25" customHeight="1" x14ac:dyDescent="0.25">
      <c r="A24" s="123"/>
      <c r="B24" s="126"/>
      <c r="C24" s="125">
        <f t="shared" si="0"/>
        <v>0</v>
      </c>
      <c r="D24" s="72"/>
      <c r="E24" s="72"/>
    </row>
    <row r="25" spans="1:5" ht="20.25" hidden="1" customHeight="1" outlineLevel="1" x14ac:dyDescent="0.25">
      <c r="A25" s="123"/>
      <c r="B25" s="126"/>
      <c r="C25" s="125">
        <f t="shared" si="0"/>
        <v>0</v>
      </c>
      <c r="D25" s="72"/>
      <c r="E25" s="72"/>
    </row>
    <row r="26" spans="1:5" ht="20.25" hidden="1" customHeight="1" outlineLevel="1" x14ac:dyDescent="0.25">
      <c r="A26" s="123"/>
      <c r="B26" s="127"/>
      <c r="C26" s="129">
        <f t="shared" si="0"/>
        <v>0</v>
      </c>
      <c r="D26" s="73"/>
      <c r="E26" s="73"/>
    </row>
    <row r="27" spans="1:5" ht="20.25" customHeight="1" collapsed="1" x14ac:dyDescent="0.25">
      <c r="A27" s="123" t="s">
        <v>95</v>
      </c>
      <c r="B27" s="124">
        <f>SUM(C27:C30)</f>
        <v>0</v>
      </c>
      <c r="C27" s="128">
        <f t="shared" si="0"/>
        <v>0</v>
      </c>
      <c r="D27" s="71"/>
      <c r="E27" s="71"/>
    </row>
    <row r="28" spans="1:5" ht="20.25" customHeight="1" x14ac:dyDescent="0.25">
      <c r="A28" s="123"/>
      <c r="B28" s="126"/>
      <c r="C28" s="125">
        <f t="shared" si="0"/>
        <v>0</v>
      </c>
      <c r="D28" s="72"/>
      <c r="E28" s="72"/>
    </row>
    <row r="29" spans="1:5" ht="20.25" hidden="1" customHeight="1" outlineLevel="1" x14ac:dyDescent="0.25">
      <c r="A29" s="123"/>
      <c r="B29" s="126"/>
      <c r="C29" s="125">
        <f t="shared" si="0"/>
        <v>0</v>
      </c>
      <c r="D29" s="72"/>
      <c r="E29" s="72"/>
    </row>
    <row r="30" spans="1:5" ht="20.25" hidden="1" customHeight="1" outlineLevel="1" x14ac:dyDescent="0.25">
      <c r="A30" s="123"/>
      <c r="B30" s="127"/>
      <c r="C30" s="129">
        <f t="shared" si="0"/>
        <v>0</v>
      </c>
      <c r="D30" s="73"/>
      <c r="E30" s="73"/>
    </row>
    <row r="31" spans="1:5" ht="20.25" customHeight="1" collapsed="1" x14ac:dyDescent="0.25">
      <c r="A31" s="123" t="s">
        <v>96</v>
      </c>
      <c r="B31" s="124">
        <f>SUM(C31:C34)</f>
        <v>0</v>
      </c>
      <c r="C31" s="128">
        <f t="shared" si="0"/>
        <v>0</v>
      </c>
      <c r="D31" s="71"/>
      <c r="E31" s="71"/>
    </row>
    <row r="32" spans="1:5" ht="20.25" customHeight="1" x14ac:dyDescent="0.25">
      <c r="A32" s="123"/>
      <c r="B32" s="126"/>
      <c r="C32" s="125">
        <f t="shared" si="0"/>
        <v>0</v>
      </c>
      <c r="D32" s="72"/>
      <c r="E32" s="72"/>
    </row>
    <row r="33" spans="1:5" ht="20.25" hidden="1" customHeight="1" outlineLevel="1" x14ac:dyDescent="0.25">
      <c r="A33" s="123"/>
      <c r="B33" s="126"/>
      <c r="C33" s="125">
        <f t="shared" si="0"/>
        <v>0</v>
      </c>
      <c r="D33" s="72"/>
      <c r="E33" s="72"/>
    </row>
    <row r="34" spans="1:5" ht="20.25" hidden="1" customHeight="1" outlineLevel="1" x14ac:dyDescent="0.25">
      <c r="A34" s="123"/>
      <c r="B34" s="127"/>
      <c r="C34" s="129">
        <f t="shared" si="0"/>
        <v>0</v>
      </c>
      <c r="D34" s="73"/>
      <c r="E34" s="73"/>
    </row>
    <row r="35" spans="1:5" ht="20.25" customHeight="1" collapsed="1" x14ac:dyDescent="0.25">
      <c r="A35" s="123" t="s">
        <v>97</v>
      </c>
      <c r="B35" s="124">
        <f>SUM(C35:C38)</f>
        <v>0</v>
      </c>
      <c r="C35" s="128">
        <f t="shared" si="0"/>
        <v>0</v>
      </c>
      <c r="D35" s="71"/>
      <c r="E35" s="71"/>
    </row>
    <row r="36" spans="1:5" ht="20.25" hidden="1" customHeight="1" outlineLevel="1" x14ac:dyDescent="0.25">
      <c r="A36" s="123"/>
      <c r="B36" s="126"/>
      <c r="C36" s="125">
        <f t="shared" si="0"/>
        <v>0</v>
      </c>
      <c r="D36" s="72"/>
      <c r="E36" s="72"/>
    </row>
    <row r="37" spans="1:5" ht="20.25" hidden="1" customHeight="1" outlineLevel="1" x14ac:dyDescent="0.25">
      <c r="A37" s="123"/>
      <c r="B37" s="126"/>
      <c r="C37" s="125">
        <f t="shared" si="0"/>
        <v>0</v>
      </c>
      <c r="D37" s="72"/>
      <c r="E37" s="72"/>
    </row>
    <row r="38" spans="1:5" ht="20.25" customHeight="1" collapsed="1" x14ac:dyDescent="0.25">
      <c r="A38" s="123"/>
      <c r="B38" s="127"/>
      <c r="C38" s="129">
        <f t="shared" si="0"/>
        <v>0</v>
      </c>
      <c r="D38" s="73"/>
      <c r="E38" s="73"/>
    </row>
    <row r="39" spans="1:5" ht="28.5" customHeight="1" outlineLevel="1" x14ac:dyDescent="0.25">
      <c r="A39" s="130" t="s">
        <v>73</v>
      </c>
      <c r="B39" s="121">
        <f>C39</f>
        <v>0</v>
      </c>
      <c r="C39" s="131">
        <f t="shared" si="0"/>
        <v>0</v>
      </c>
      <c r="D39" s="74"/>
      <c r="E39" s="74"/>
    </row>
    <row r="40" spans="1:5" ht="20.25" customHeight="1" x14ac:dyDescent="0.25">
      <c r="A40" s="123" t="s">
        <v>98</v>
      </c>
      <c r="B40" s="124">
        <f>SUM(C40:C45)</f>
        <v>0</v>
      </c>
      <c r="C40" s="128">
        <f t="shared" si="0"/>
        <v>0</v>
      </c>
      <c r="D40" s="71"/>
      <c r="E40" s="71"/>
    </row>
    <row r="41" spans="1:5" ht="20.25" customHeight="1" x14ac:dyDescent="0.25">
      <c r="A41" s="123"/>
      <c r="B41" s="126"/>
      <c r="C41" s="125">
        <f t="shared" si="0"/>
        <v>0</v>
      </c>
      <c r="D41" s="72"/>
      <c r="E41" s="72"/>
    </row>
    <row r="42" spans="1:5" ht="20.25" hidden="1" customHeight="1" outlineLevel="1" x14ac:dyDescent="0.25">
      <c r="A42" s="123"/>
      <c r="B42" s="126"/>
      <c r="C42" s="125">
        <f t="shared" si="0"/>
        <v>0</v>
      </c>
      <c r="D42" s="72"/>
      <c r="E42" s="72"/>
    </row>
    <row r="43" spans="1:5" ht="20.25" hidden="1" customHeight="1" outlineLevel="1" x14ac:dyDescent="0.25">
      <c r="A43" s="123"/>
      <c r="B43" s="126"/>
      <c r="C43" s="125">
        <f t="shared" si="0"/>
        <v>0</v>
      </c>
      <c r="D43" s="72"/>
      <c r="E43" s="72"/>
    </row>
    <row r="44" spans="1:5" ht="20.25" hidden="1" customHeight="1" outlineLevel="1" x14ac:dyDescent="0.25">
      <c r="A44" s="123"/>
      <c r="B44" s="126"/>
      <c r="C44" s="125">
        <f t="shared" si="0"/>
        <v>0</v>
      </c>
      <c r="D44" s="72"/>
      <c r="E44" s="72"/>
    </row>
    <row r="45" spans="1:5" ht="21.75" hidden="1" customHeight="1" outlineLevel="1" x14ac:dyDescent="0.25">
      <c r="A45" s="132"/>
      <c r="B45" s="126"/>
      <c r="C45" s="125">
        <f t="shared" si="0"/>
        <v>0</v>
      </c>
      <c r="D45" s="72"/>
      <c r="E45" s="72"/>
    </row>
    <row r="46" spans="1:5" ht="22.5" customHeight="1" collapsed="1" x14ac:dyDescent="0.25">
      <c r="A46" s="123" t="s">
        <v>99</v>
      </c>
      <c r="B46" s="133">
        <f>SUM(C46:C74)</f>
        <v>0</v>
      </c>
      <c r="C46" s="125">
        <f t="shared" si="0"/>
        <v>0</v>
      </c>
      <c r="D46" s="72"/>
      <c r="E46" s="72"/>
    </row>
    <row r="47" spans="1:5" ht="22.5" customHeight="1" x14ac:dyDescent="0.25">
      <c r="A47" s="123"/>
      <c r="B47" s="133"/>
      <c r="C47" s="125">
        <f t="shared" si="0"/>
        <v>0</v>
      </c>
      <c r="D47" s="72"/>
      <c r="E47" s="72"/>
    </row>
    <row r="48" spans="1:5" ht="22.5" customHeight="1" x14ac:dyDescent="0.25">
      <c r="A48" s="123"/>
      <c r="B48" s="133"/>
      <c r="C48" s="125">
        <f t="shared" si="0"/>
        <v>0</v>
      </c>
      <c r="D48" s="72"/>
      <c r="E48" s="72"/>
    </row>
    <row r="49" spans="1:5" ht="22.5" customHeight="1" x14ac:dyDescent="0.25">
      <c r="A49" s="123"/>
      <c r="B49" s="133"/>
      <c r="C49" s="125">
        <f t="shared" si="0"/>
        <v>0</v>
      </c>
      <c r="D49" s="72"/>
      <c r="E49" s="72"/>
    </row>
    <row r="50" spans="1:5" ht="22.5" customHeight="1" x14ac:dyDescent="0.25">
      <c r="A50" s="123"/>
      <c r="B50" s="133"/>
      <c r="C50" s="125">
        <f t="shared" si="0"/>
        <v>0</v>
      </c>
      <c r="D50" s="72"/>
      <c r="E50" s="72"/>
    </row>
    <row r="51" spans="1:5" ht="22.5" customHeight="1" x14ac:dyDescent="0.25">
      <c r="A51" s="123"/>
      <c r="B51" s="133"/>
      <c r="C51" s="125">
        <f t="shared" si="0"/>
        <v>0</v>
      </c>
      <c r="D51" s="72"/>
      <c r="E51" s="72"/>
    </row>
    <row r="52" spans="1:5" ht="22.5" customHeight="1" x14ac:dyDescent="0.25">
      <c r="A52" s="123"/>
      <c r="B52" s="133"/>
      <c r="C52" s="125">
        <f t="shared" si="0"/>
        <v>0</v>
      </c>
      <c r="D52" s="72"/>
      <c r="E52" s="72"/>
    </row>
    <row r="53" spans="1:5" ht="20.25" customHeight="1" x14ac:dyDescent="0.25">
      <c r="A53" s="123"/>
      <c r="B53" s="133"/>
      <c r="C53" s="125">
        <f t="shared" si="0"/>
        <v>0</v>
      </c>
      <c r="D53" s="72"/>
      <c r="E53" s="72"/>
    </row>
    <row r="54" spans="1:5" ht="20.25" hidden="1" customHeight="1" outlineLevel="1" x14ac:dyDescent="0.25">
      <c r="A54" s="123"/>
      <c r="B54" s="133"/>
      <c r="C54" s="125">
        <f t="shared" si="0"/>
        <v>0</v>
      </c>
      <c r="D54" s="72"/>
      <c r="E54" s="72"/>
    </row>
    <row r="55" spans="1:5" ht="20.25" hidden="1" customHeight="1" outlineLevel="1" x14ac:dyDescent="0.25">
      <c r="A55" s="123"/>
      <c r="B55" s="133"/>
      <c r="C55" s="125">
        <f t="shared" si="0"/>
        <v>0</v>
      </c>
      <c r="D55" s="72"/>
      <c r="E55" s="72"/>
    </row>
    <row r="56" spans="1:5" ht="20.25" hidden="1" customHeight="1" outlineLevel="1" x14ac:dyDescent="0.25">
      <c r="A56" s="123"/>
      <c r="B56" s="133"/>
      <c r="C56" s="125">
        <f t="shared" si="0"/>
        <v>0</v>
      </c>
      <c r="D56" s="72"/>
      <c r="E56" s="72"/>
    </row>
    <row r="57" spans="1:5" ht="20.25" hidden="1" customHeight="1" outlineLevel="1" x14ac:dyDescent="0.25">
      <c r="A57" s="123"/>
      <c r="B57" s="133"/>
      <c r="C57" s="125">
        <f t="shared" si="0"/>
        <v>0</v>
      </c>
      <c r="D57" s="72"/>
      <c r="E57" s="72"/>
    </row>
    <row r="58" spans="1:5" ht="20.25" hidden="1" customHeight="1" outlineLevel="1" x14ac:dyDescent="0.25">
      <c r="A58" s="123"/>
      <c r="B58" s="133"/>
      <c r="C58" s="125">
        <f t="shared" si="0"/>
        <v>0</v>
      </c>
      <c r="D58" s="72"/>
      <c r="E58" s="72"/>
    </row>
    <row r="59" spans="1:5" ht="20.25" hidden="1" customHeight="1" outlineLevel="1" x14ac:dyDescent="0.25">
      <c r="A59" s="123"/>
      <c r="B59" s="133"/>
      <c r="C59" s="125">
        <f t="shared" si="0"/>
        <v>0</v>
      </c>
      <c r="D59" s="72"/>
      <c r="E59" s="72"/>
    </row>
    <row r="60" spans="1:5" ht="20.25" hidden="1" customHeight="1" outlineLevel="1" x14ac:dyDescent="0.25">
      <c r="A60" s="123"/>
      <c r="B60" s="133"/>
      <c r="C60" s="125">
        <f t="shared" si="0"/>
        <v>0</v>
      </c>
      <c r="D60" s="72"/>
      <c r="E60" s="72"/>
    </row>
    <row r="61" spans="1:5" ht="20.25" hidden="1" customHeight="1" outlineLevel="1" x14ac:dyDescent="0.25">
      <c r="A61" s="123"/>
      <c r="B61" s="133"/>
      <c r="C61" s="125">
        <f t="shared" si="0"/>
        <v>0</v>
      </c>
      <c r="D61" s="72"/>
      <c r="E61" s="72"/>
    </row>
    <row r="62" spans="1:5" ht="20.25" hidden="1" customHeight="1" outlineLevel="1" x14ac:dyDescent="0.25">
      <c r="A62" s="123"/>
      <c r="B62" s="133"/>
      <c r="C62" s="125">
        <f t="shared" si="0"/>
        <v>0</v>
      </c>
      <c r="D62" s="72"/>
      <c r="E62" s="72"/>
    </row>
    <row r="63" spans="1:5" ht="20.25" hidden="1" customHeight="1" outlineLevel="1" x14ac:dyDescent="0.25">
      <c r="A63" s="123"/>
      <c r="B63" s="133"/>
      <c r="C63" s="125">
        <f t="shared" si="0"/>
        <v>0</v>
      </c>
      <c r="D63" s="72"/>
      <c r="E63" s="72"/>
    </row>
    <row r="64" spans="1:5" ht="20.25" hidden="1" customHeight="1" outlineLevel="1" x14ac:dyDescent="0.25">
      <c r="A64" s="123"/>
      <c r="B64" s="133"/>
      <c r="C64" s="125">
        <f t="shared" si="0"/>
        <v>0</v>
      </c>
      <c r="D64" s="72"/>
      <c r="E64" s="72"/>
    </row>
    <row r="65" spans="1:5" ht="20.25" hidden="1" customHeight="1" outlineLevel="1" x14ac:dyDescent="0.25">
      <c r="A65" s="123"/>
      <c r="B65" s="133"/>
      <c r="C65" s="125">
        <f t="shared" si="0"/>
        <v>0</v>
      </c>
      <c r="D65" s="72"/>
      <c r="E65" s="72"/>
    </row>
    <row r="66" spans="1:5" ht="20.25" hidden="1" customHeight="1" outlineLevel="1" x14ac:dyDescent="0.25">
      <c r="A66" s="123"/>
      <c r="B66" s="133"/>
      <c r="C66" s="125">
        <f t="shared" si="0"/>
        <v>0</v>
      </c>
      <c r="D66" s="72"/>
      <c r="E66" s="72"/>
    </row>
    <row r="67" spans="1:5" ht="20.25" hidden="1" customHeight="1" outlineLevel="1" x14ac:dyDescent="0.25">
      <c r="A67" s="123"/>
      <c r="B67" s="133"/>
      <c r="C67" s="125">
        <f t="shared" si="0"/>
        <v>0</v>
      </c>
      <c r="D67" s="72"/>
      <c r="E67" s="72"/>
    </row>
    <row r="68" spans="1:5" ht="20.25" hidden="1" customHeight="1" outlineLevel="1" x14ac:dyDescent="0.25">
      <c r="A68" s="123"/>
      <c r="B68" s="133"/>
      <c r="C68" s="125">
        <f t="shared" si="0"/>
        <v>0</v>
      </c>
      <c r="D68" s="72"/>
      <c r="E68" s="72"/>
    </row>
    <row r="69" spans="1:5" ht="20.25" hidden="1" customHeight="1" outlineLevel="1" x14ac:dyDescent="0.25">
      <c r="A69" s="123"/>
      <c r="B69" s="133"/>
      <c r="C69" s="125">
        <f t="shared" si="0"/>
        <v>0</v>
      </c>
      <c r="D69" s="72"/>
      <c r="E69" s="72"/>
    </row>
    <row r="70" spans="1:5" ht="20.25" hidden="1" customHeight="1" outlineLevel="1" x14ac:dyDescent="0.25">
      <c r="A70" s="123"/>
      <c r="B70" s="133"/>
      <c r="C70" s="125">
        <f t="shared" si="0"/>
        <v>0</v>
      </c>
      <c r="D70" s="72"/>
      <c r="E70" s="72"/>
    </row>
    <row r="71" spans="1:5" ht="20.25" hidden="1" customHeight="1" outlineLevel="1" x14ac:dyDescent="0.25">
      <c r="A71" s="123"/>
      <c r="B71" s="133"/>
      <c r="C71" s="125">
        <f t="shared" si="0"/>
        <v>0</v>
      </c>
      <c r="D71" s="72"/>
      <c r="E71" s="72"/>
    </row>
    <row r="72" spans="1:5" ht="20.25" hidden="1" customHeight="1" outlineLevel="1" x14ac:dyDescent="0.25">
      <c r="A72" s="123"/>
      <c r="B72" s="133"/>
      <c r="C72" s="125">
        <f t="shared" si="0"/>
        <v>0</v>
      </c>
      <c r="D72" s="72"/>
      <c r="E72" s="72"/>
    </row>
    <row r="73" spans="1:5" ht="20.25" hidden="1" customHeight="1" outlineLevel="1" x14ac:dyDescent="0.25">
      <c r="A73" s="123"/>
      <c r="B73" s="133"/>
      <c r="C73" s="125">
        <f t="shared" si="0"/>
        <v>0</v>
      </c>
      <c r="D73" s="72"/>
      <c r="E73" s="72"/>
    </row>
    <row r="74" spans="1:5" ht="20.25" hidden="1" customHeight="1" outlineLevel="1" x14ac:dyDescent="0.25">
      <c r="A74" s="132"/>
      <c r="B74" s="133"/>
      <c r="C74" s="125">
        <f t="shared" si="0"/>
        <v>0</v>
      </c>
      <c r="D74" s="72"/>
      <c r="E74" s="72"/>
    </row>
    <row r="75" spans="1:5" ht="20.25" customHeight="1" collapsed="1" x14ac:dyDescent="0.25">
      <c r="A75" s="123" t="s">
        <v>100</v>
      </c>
      <c r="B75" s="133">
        <f>SUM(C75:C99)</f>
        <v>0</v>
      </c>
      <c r="C75" s="125">
        <f t="shared" si="0"/>
        <v>0</v>
      </c>
      <c r="D75" s="75"/>
      <c r="E75" s="75"/>
    </row>
    <row r="76" spans="1:5" ht="20.25" customHeight="1" x14ac:dyDescent="0.25">
      <c r="A76" s="123"/>
      <c r="B76" s="133"/>
      <c r="C76" s="125">
        <f t="shared" si="0"/>
        <v>0</v>
      </c>
      <c r="D76" s="75"/>
      <c r="E76" s="75"/>
    </row>
    <row r="77" spans="1:5" ht="20.25" customHeight="1" x14ac:dyDescent="0.25">
      <c r="A77" s="123"/>
      <c r="B77" s="133"/>
      <c r="C77" s="125">
        <f t="shared" si="0"/>
        <v>0</v>
      </c>
      <c r="D77" s="75"/>
      <c r="E77" s="75"/>
    </row>
    <row r="78" spans="1:5" ht="20.25" customHeight="1" x14ac:dyDescent="0.25">
      <c r="A78" s="123"/>
      <c r="B78" s="133"/>
      <c r="C78" s="125">
        <f t="shared" si="0"/>
        <v>0</v>
      </c>
      <c r="D78" s="75"/>
      <c r="E78" s="75"/>
    </row>
    <row r="79" spans="1:5" ht="20.25" hidden="1" customHeight="1" outlineLevel="1" x14ac:dyDescent="0.25">
      <c r="A79" s="123"/>
      <c r="B79" s="133"/>
      <c r="C79" s="125">
        <f t="shared" si="0"/>
        <v>0</v>
      </c>
      <c r="D79" s="75"/>
      <c r="E79" s="75"/>
    </row>
    <row r="80" spans="1:5" ht="20.25" hidden="1" customHeight="1" outlineLevel="1" x14ac:dyDescent="0.25">
      <c r="A80" s="123"/>
      <c r="B80" s="133"/>
      <c r="C80" s="125">
        <f t="shared" si="0"/>
        <v>0</v>
      </c>
      <c r="D80" s="75"/>
      <c r="E80" s="75"/>
    </row>
    <row r="81" spans="1:5" ht="20.25" hidden="1" customHeight="1" outlineLevel="1" x14ac:dyDescent="0.25">
      <c r="A81" s="123"/>
      <c r="B81" s="133"/>
      <c r="C81" s="125">
        <f t="shared" si="0"/>
        <v>0</v>
      </c>
      <c r="D81" s="75"/>
      <c r="E81" s="75"/>
    </row>
    <row r="82" spans="1:5" ht="20.25" hidden="1" customHeight="1" outlineLevel="1" x14ac:dyDescent="0.25">
      <c r="A82" s="123"/>
      <c r="B82" s="133"/>
      <c r="C82" s="125">
        <f t="shared" si="0"/>
        <v>0</v>
      </c>
      <c r="D82" s="75"/>
      <c r="E82" s="75"/>
    </row>
    <row r="83" spans="1:5" ht="20.25" hidden="1" customHeight="1" outlineLevel="1" x14ac:dyDescent="0.25">
      <c r="A83" s="123"/>
      <c r="B83" s="133"/>
      <c r="C83" s="125">
        <f t="shared" si="0"/>
        <v>0</v>
      </c>
      <c r="D83" s="75"/>
      <c r="E83" s="75"/>
    </row>
    <row r="84" spans="1:5" ht="20.25" customHeight="1" collapsed="1" x14ac:dyDescent="0.25">
      <c r="A84" s="123"/>
      <c r="B84" s="133"/>
      <c r="C84" s="125">
        <f t="shared" si="0"/>
        <v>0</v>
      </c>
      <c r="D84" s="75"/>
      <c r="E84" s="75"/>
    </row>
    <row r="85" spans="1:5" ht="20.25" hidden="1" customHeight="1" outlineLevel="1" x14ac:dyDescent="0.25">
      <c r="A85" s="123"/>
      <c r="B85" s="133"/>
      <c r="C85" s="125">
        <f t="shared" si="0"/>
        <v>0</v>
      </c>
      <c r="D85" s="11"/>
      <c r="E85" s="12"/>
    </row>
    <row r="86" spans="1:5" ht="20.25" hidden="1" customHeight="1" outlineLevel="1" x14ac:dyDescent="0.25">
      <c r="A86" s="123"/>
      <c r="B86" s="133"/>
      <c r="C86" s="125">
        <f t="shared" si="0"/>
        <v>0</v>
      </c>
      <c r="D86" s="11"/>
      <c r="E86" s="12"/>
    </row>
    <row r="87" spans="1:5" ht="20.25" hidden="1" customHeight="1" outlineLevel="1" x14ac:dyDescent="0.25">
      <c r="A87" s="123"/>
      <c r="B87" s="133"/>
      <c r="C87" s="125">
        <f t="shared" si="0"/>
        <v>0</v>
      </c>
      <c r="D87" s="11"/>
      <c r="E87" s="12"/>
    </row>
    <row r="88" spans="1:5" ht="20.25" hidden="1" customHeight="1" outlineLevel="1" x14ac:dyDescent="0.25">
      <c r="A88" s="123"/>
      <c r="B88" s="133"/>
      <c r="C88" s="125">
        <f t="shared" si="0"/>
        <v>0</v>
      </c>
      <c r="D88" s="11"/>
      <c r="E88" s="12"/>
    </row>
    <row r="89" spans="1:5" ht="20.25" hidden="1" customHeight="1" outlineLevel="1" x14ac:dyDescent="0.25">
      <c r="A89" s="123"/>
      <c r="B89" s="133"/>
      <c r="C89" s="125">
        <f t="shared" si="0"/>
        <v>0</v>
      </c>
      <c r="D89" s="11"/>
      <c r="E89" s="12"/>
    </row>
    <row r="90" spans="1:5" ht="20.25" hidden="1" customHeight="1" outlineLevel="1" x14ac:dyDescent="0.25">
      <c r="A90" s="123"/>
      <c r="B90" s="133"/>
      <c r="C90" s="125">
        <f t="shared" si="0"/>
        <v>0</v>
      </c>
      <c r="D90" s="11"/>
      <c r="E90" s="12"/>
    </row>
    <row r="91" spans="1:5" ht="20.25" hidden="1" customHeight="1" outlineLevel="1" x14ac:dyDescent="0.25">
      <c r="A91" s="123"/>
      <c r="B91" s="133"/>
      <c r="C91" s="125">
        <f t="shared" si="0"/>
        <v>0</v>
      </c>
      <c r="D91" s="11"/>
      <c r="E91" s="12"/>
    </row>
    <row r="92" spans="1:5" ht="20.25" hidden="1" customHeight="1" outlineLevel="1" x14ac:dyDescent="0.25">
      <c r="A92" s="123"/>
      <c r="B92" s="133"/>
      <c r="C92" s="125">
        <f t="shared" si="0"/>
        <v>0</v>
      </c>
      <c r="D92" s="11"/>
      <c r="E92" s="12"/>
    </row>
    <row r="93" spans="1:5" ht="20.25" hidden="1" customHeight="1" outlineLevel="1" x14ac:dyDescent="0.25">
      <c r="A93" s="123"/>
      <c r="B93" s="133"/>
      <c r="C93" s="125">
        <f t="shared" si="0"/>
        <v>0</v>
      </c>
      <c r="D93" s="11"/>
      <c r="E93" s="12"/>
    </row>
    <row r="94" spans="1:5" ht="20.25" hidden="1" customHeight="1" outlineLevel="1" x14ac:dyDescent="0.25">
      <c r="A94" s="123"/>
      <c r="B94" s="133"/>
      <c r="C94" s="125">
        <f t="shared" si="0"/>
        <v>0</v>
      </c>
      <c r="D94" s="11"/>
      <c r="E94" s="12"/>
    </row>
    <row r="95" spans="1:5" ht="20.25" hidden="1" customHeight="1" outlineLevel="1" x14ac:dyDescent="0.25">
      <c r="A95" s="123"/>
      <c r="B95" s="133"/>
      <c r="C95" s="125">
        <f t="shared" si="0"/>
        <v>0</v>
      </c>
      <c r="D95" s="11"/>
      <c r="E95" s="12"/>
    </row>
    <row r="96" spans="1:5" ht="20.25" hidden="1" customHeight="1" outlineLevel="1" x14ac:dyDescent="0.25">
      <c r="A96" s="123"/>
      <c r="B96" s="133"/>
      <c r="C96" s="125">
        <f t="shared" si="0"/>
        <v>0</v>
      </c>
      <c r="D96" s="11"/>
      <c r="E96" s="12"/>
    </row>
    <row r="97" spans="1:5" ht="20.25" hidden="1" customHeight="1" outlineLevel="1" x14ac:dyDescent="0.25">
      <c r="A97" s="123"/>
      <c r="B97" s="133"/>
      <c r="C97" s="125">
        <f t="shared" si="0"/>
        <v>0</v>
      </c>
      <c r="D97" s="11"/>
      <c r="E97" s="12"/>
    </row>
    <row r="98" spans="1:5" ht="20.25" hidden="1" customHeight="1" outlineLevel="1" x14ac:dyDescent="0.25">
      <c r="A98" s="123"/>
      <c r="B98" s="133"/>
      <c r="C98" s="125">
        <f t="shared" si="0"/>
        <v>0</v>
      </c>
      <c r="D98" s="11"/>
      <c r="E98" s="12"/>
    </row>
    <row r="99" spans="1:5" ht="20.25" hidden="1" customHeight="1" outlineLevel="1" x14ac:dyDescent="0.25">
      <c r="A99" s="123"/>
      <c r="B99" s="133"/>
      <c r="C99" s="129">
        <f t="shared" si="0"/>
        <v>0</v>
      </c>
      <c r="D99" s="13"/>
      <c r="E99" s="14"/>
    </row>
    <row r="100" spans="1:5" ht="20.25" customHeight="1" collapsed="1" x14ac:dyDescent="0.25">
      <c r="A100" s="134" t="s">
        <v>42</v>
      </c>
      <c r="B100" s="122">
        <f>B7+B13+B17+B23+B27+B31+B35+B39+B40+B46+B75</f>
        <v>0</v>
      </c>
      <c r="C100" s="122">
        <f>SUM(C7:C99)</f>
        <v>0</v>
      </c>
      <c r="D100" s="15"/>
      <c r="E100" s="15"/>
    </row>
    <row r="101" spans="1:5" ht="4.5" customHeight="1" x14ac:dyDescent="0.25">
      <c r="A101" s="101"/>
      <c r="B101" s="101"/>
      <c r="C101" s="101"/>
      <c r="D101" s="101"/>
      <c r="E101" s="101"/>
    </row>
    <row r="102" spans="1:5" ht="44.25" customHeight="1" x14ac:dyDescent="0.25">
      <c r="A102" s="8" t="s">
        <v>101</v>
      </c>
      <c r="B102" s="94" t="s">
        <v>102</v>
      </c>
      <c r="C102" s="94"/>
      <c r="D102" s="94"/>
      <c r="E102" s="94"/>
    </row>
    <row r="103" spans="1:5" ht="26.25" customHeight="1" x14ac:dyDescent="0.25">
      <c r="A103" s="49"/>
      <c r="B103" s="95"/>
      <c r="C103" s="95"/>
      <c r="D103" s="95"/>
      <c r="E103" s="48"/>
    </row>
    <row r="104" spans="1:5" x14ac:dyDescent="0.25">
      <c r="A104" s="16"/>
      <c r="B104" s="16"/>
      <c r="C104" s="16"/>
      <c r="D104" s="17"/>
      <c r="E104" s="17"/>
    </row>
    <row r="105" spans="1:5" ht="30" customHeight="1" x14ac:dyDescent="0.25"/>
    <row r="213" spans="42:42" x14ac:dyDescent="0.25">
      <c r="AP213">
        <v>5</v>
      </c>
    </row>
  </sheetData>
  <sheetProtection sheet="1" formatCells="0" formatColumns="0" formatRows="0" selectLockedCells="1"/>
  <mergeCells count="27">
    <mergeCell ref="A1:E1"/>
    <mergeCell ref="A3:E3"/>
    <mergeCell ref="A4:E4"/>
    <mergeCell ref="A5:E5"/>
    <mergeCell ref="A101:E101"/>
    <mergeCell ref="A40:A45"/>
    <mergeCell ref="B40:B45"/>
    <mergeCell ref="A31:A34"/>
    <mergeCell ref="B31:B34"/>
    <mergeCell ref="A35:A38"/>
    <mergeCell ref="B35:B38"/>
    <mergeCell ref="A23:A26"/>
    <mergeCell ref="B23:B26"/>
    <mergeCell ref="A27:A30"/>
    <mergeCell ref="B27:B30"/>
    <mergeCell ref="A13:A16"/>
    <mergeCell ref="B102:E102"/>
    <mergeCell ref="B103:D103"/>
    <mergeCell ref="B75:B99"/>
    <mergeCell ref="A75:A99"/>
    <mergeCell ref="B46:B74"/>
    <mergeCell ref="A46:A74"/>
    <mergeCell ref="B13:B16"/>
    <mergeCell ref="A17:A22"/>
    <mergeCell ref="B17:B22"/>
    <mergeCell ref="A7:A12"/>
    <mergeCell ref="B7:B12"/>
  </mergeCells>
  <pageMargins left="0.98" right="0.3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6CA7-817A-4A67-B5C6-1D993AAB9299}">
  <sheetPr>
    <tabColor theme="5" tint="0.39997558519241921"/>
    <pageSetUpPr fitToPage="1"/>
  </sheetPr>
  <dimension ref="A1:AY219"/>
  <sheetViews>
    <sheetView topLeftCell="A4" zoomScaleNormal="100" zoomScaleSheetLayoutView="100" workbookViewId="0">
      <pane xSplit="6" ySplit="2" topLeftCell="G58" activePane="bottomRight" state="frozen"/>
      <selection activeCell="A4" sqref="A4"/>
      <selection pane="topRight" activeCell="G4" sqref="G4"/>
      <selection pane="bottomLeft" activeCell="A6" sqref="A6"/>
      <selection pane="bottomRight" activeCell="A5" sqref="A5:A7"/>
    </sheetView>
  </sheetViews>
  <sheetFormatPr defaultRowHeight="15" outlineLevelRow="1" outlineLevelCol="1" x14ac:dyDescent="0.25"/>
  <cols>
    <col min="1" max="1" width="7.85546875" customWidth="1"/>
    <col min="2" max="2" width="10.5703125" customWidth="1"/>
    <col min="3" max="3" width="4.7109375" customWidth="1"/>
    <col min="4" max="4" width="8.5703125" customWidth="1" outlineLevel="1"/>
    <col min="5" max="6" width="11.5703125" style="19" customWidth="1"/>
    <col min="7" max="7" width="5.28515625" customWidth="1"/>
    <col min="8" max="8" width="9.28515625" customWidth="1" outlineLevel="1"/>
    <col min="9" max="9" width="10.5703125" customWidth="1"/>
    <col min="10" max="10" width="11.140625" customWidth="1"/>
    <col min="11" max="11" width="6.85546875" customWidth="1"/>
    <col min="12" max="12" width="4.85546875" customWidth="1"/>
    <col min="13" max="13" width="8.85546875" hidden="1" customWidth="1" outlineLevel="1"/>
    <col min="14" max="14" width="12.28515625" customWidth="1" collapsed="1"/>
    <col min="15" max="15" width="12.28515625" customWidth="1"/>
    <col min="16" max="51" width="9.140625" customWidth="1"/>
  </cols>
  <sheetData>
    <row r="1" spans="1:16" ht="24" customHeight="1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6" ht="36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6" ht="24.75" customHeight="1" x14ac:dyDescent="0.2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6" ht="33.75" customHeight="1" x14ac:dyDescent="0.25">
      <c r="A4" s="94" t="s">
        <v>3</v>
      </c>
      <c r="B4" s="94"/>
      <c r="C4" s="104" t="s">
        <v>4</v>
      </c>
      <c r="D4" s="104"/>
      <c r="E4" s="104"/>
      <c r="F4" s="105"/>
      <c r="G4" s="106" t="s">
        <v>5</v>
      </c>
      <c r="H4" s="104"/>
      <c r="I4" s="104"/>
      <c r="J4" s="104"/>
      <c r="K4" s="104"/>
      <c r="L4" s="105"/>
      <c r="M4" s="1" t="s">
        <v>6</v>
      </c>
      <c r="N4" s="106" t="s">
        <v>6</v>
      </c>
      <c r="O4" s="105"/>
    </row>
    <row r="5" spans="1:16" ht="55.5" customHeight="1" x14ac:dyDescent="0.25">
      <c r="A5" s="107"/>
      <c r="B5" s="108"/>
      <c r="C5" s="94" t="s">
        <v>7</v>
      </c>
      <c r="D5" s="94"/>
      <c r="E5" s="94"/>
      <c r="F5" s="94"/>
      <c r="G5" s="95">
        <f>'Заявка 1'!A9</f>
        <v>0</v>
      </c>
      <c r="H5" s="95"/>
      <c r="I5" s="95"/>
      <c r="J5" s="95"/>
      <c r="K5" s="95"/>
      <c r="L5" s="95"/>
      <c r="M5" s="2"/>
      <c r="N5" s="95">
        <f>'Заявка 1'!D45</f>
        <v>0</v>
      </c>
      <c r="O5" s="95"/>
    </row>
    <row r="6" spans="1:16" ht="15.75" customHeight="1" outlineLevel="1" x14ac:dyDescent="0.25">
      <c r="A6" s="107"/>
      <c r="B6" s="108"/>
      <c r="C6" s="94"/>
      <c r="D6" s="94"/>
      <c r="E6" s="94"/>
      <c r="F6" s="94"/>
      <c r="G6" s="95" t="s">
        <v>8</v>
      </c>
      <c r="H6" s="95"/>
      <c r="I6" s="95"/>
      <c r="J6" s="95">
        <f>'Заявка 1'!A11</f>
        <v>0</v>
      </c>
      <c r="K6" s="95"/>
      <c r="L6" s="95"/>
      <c r="M6" s="2"/>
      <c r="N6" s="95"/>
      <c r="O6" s="95"/>
    </row>
    <row r="7" spans="1:16" ht="14.25" customHeight="1" outlineLevel="1" x14ac:dyDescent="0.25">
      <c r="A7" s="107"/>
      <c r="B7" s="108"/>
      <c r="C7" s="94"/>
      <c r="D7" s="94"/>
      <c r="E7" s="94"/>
      <c r="F7" s="94"/>
      <c r="G7" s="95" t="s">
        <v>87</v>
      </c>
      <c r="H7" s="95"/>
      <c r="I7" s="95"/>
      <c r="J7" s="95">
        <f>'Заявка 1'!D11</f>
        <v>0</v>
      </c>
      <c r="K7" s="95"/>
      <c r="L7" s="95"/>
      <c r="M7" s="2"/>
      <c r="N7" s="95"/>
      <c r="O7" s="95"/>
    </row>
    <row r="8" spans="1:16" ht="3.75" customHeight="1" x14ac:dyDescent="0.25">
      <c r="A8" s="3"/>
      <c r="B8" s="4"/>
      <c r="C8" s="5"/>
      <c r="D8" s="5"/>
      <c r="E8" s="6"/>
      <c r="F8" s="6"/>
      <c r="G8" s="5"/>
      <c r="H8" s="5"/>
      <c r="I8" s="5"/>
      <c r="J8" s="7" t="s">
        <v>9</v>
      </c>
      <c r="K8" s="7"/>
      <c r="L8" s="5"/>
      <c r="M8" s="5"/>
      <c r="N8" s="5"/>
      <c r="O8" s="5"/>
    </row>
    <row r="9" spans="1:16" ht="46.5" customHeight="1" x14ac:dyDescent="0.25">
      <c r="A9" s="94" t="s">
        <v>10</v>
      </c>
      <c r="B9" s="94"/>
      <c r="C9" s="109" t="s">
        <v>11</v>
      </c>
      <c r="D9" s="109"/>
      <c r="E9" s="109"/>
      <c r="F9" s="93"/>
      <c r="G9" s="110" t="s">
        <v>12</v>
      </c>
      <c r="H9" s="111"/>
      <c r="I9" s="111"/>
      <c r="J9" s="111"/>
      <c r="K9" s="112"/>
      <c r="L9" s="106" t="s">
        <v>13</v>
      </c>
      <c r="M9" s="104"/>
      <c r="N9" s="104"/>
      <c r="O9" s="105"/>
      <c r="P9" s="33" t="s">
        <v>103</v>
      </c>
    </row>
    <row r="10" spans="1:16" ht="20.25" customHeight="1" x14ac:dyDescent="0.25">
      <c r="A10" s="94"/>
      <c r="B10" s="94"/>
      <c r="C10" s="50" t="s">
        <v>14</v>
      </c>
      <c r="D10" s="9" t="s">
        <v>15</v>
      </c>
      <c r="E10" s="9" t="s">
        <v>16</v>
      </c>
      <c r="F10" s="10" t="s">
        <v>17</v>
      </c>
      <c r="G10" s="47" t="s">
        <v>14</v>
      </c>
      <c r="H10" s="47" t="s">
        <v>15</v>
      </c>
      <c r="I10" s="9" t="s">
        <v>16</v>
      </c>
      <c r="J10" s="10" t="s">
        <v>17</v>
      </c>
      <c r="K10" s="47" t="s">
        <v>18</v>
      </c>
      <c r="L10" s="47" t="s">
        <v>14</v>
      </c>
      <c r="M10" s="47" t="s">
        <v>15</v>
      </c>
      <c r="N10" s="9" t="s">
        <v>16</v>
      </c>
      <c r="O10" s="47" t="s">
        <v>17</v>
      </c>
      <c r="P10" s="2"/>
    </row>
    <row r="11" spans="1:16" ht="20.25" customHeight="1" x14ac:dyDescent="0.25">
      <c r="A11" s="123" t="s">
        <v>19</v>
      </c>
      <c r="B11" s="123"/>
      <c r="C11" s="142">
        <f>SUM(D11:D16)</f>
        <v>0</v>
      </c>
      <c r="D11" s="143">
        <f t="shared" ref="D11:D16" si="0">IF(F11&gt;0,F11-E11+1,0)</f>
        <v>0</v>
      </c>
      <c r="E11" s="76">
        <f>'Опись 1'!D7</f>
        <v>0</v>
      </c>
      <c r="F11" s="76">
        <f>'Опись 1'!E7</f>
        <v>0</v>
      </c>
      <c r="G11" s="113">
        <f>SUM(H11:H16)</f>
        <v>0</v>
      </c>
      <c r="H11" s="41">
        <f>IF(J11&gt;0,J11-I11+1,0)</f>
        <v>0</v>
      </c>
      <c r="I11" s="51"/>
      <c r="J11" s="51"/>
      <c r="K11" s="116">
        <f>G11</f>
        <v>0</v>
      </c>
      <c r="L11" s="113">
        <f>SUM(M11:M16)</f>
        <v>0</v>
      </c>
      <c r="M11" s="34">
        <f>IF(O11&gt;0,O11-N11+1,0)</f>
        <v>0</v>
      </c>
      <c r="N11" s="51"/>
      <c r="O11" s="51"/>
      <c r="P11" s="120">
        <f>'Заявка 1'!E20</f>
        <v>0</v>
      </c>
    </row>
    <row r="12" spans="1:16" ht="20.25" customHeight="1" x14ac:dyDescent="0.25">
      <c r="A12" s="123"/>
      <c r="B12" s="123"/>
      <c r="C12" s="144"/>
      <c r="D12" s="145">
        <f t="shared" si="0"/>
        <v>0</v>
      </c>
      <c r="E12" s="77">
        <f>'Опись 1'!D8</f>
        <v>0</v>
      </c>
      <c r="F12" s="77">
        <f>'Опись 1'!E8</f>
        <v>0</v>
      </c>
      <c r="G12" s="114"/>
      <c r="H12" s="41">
        <f>IF(J12&gt;0,J12-I12+1,0)</f>
        <v>0</v>
      </c>
      <c r="I12" s="52"/>
      <c r="J12" s="52"/>
      <c r="K12" s="117"/>
      <c r="L12" s="114"/>
      <c r="M12" s="34">
        <f>IF(O12&gt;0,O12-N12+1,0)</f>
        <v>0</v>
      </c>
      <c r="N12" s="52"/>
      <c r="O12" s="52"/>
      <c r="P12" s="120"/>
    </row>
    <row r="13" spans="1:16" ht="20.25" hidden="1" customHeight="1" outlineLevel="1" x14ac:dyDescent="0.25">
      <c r="A13" s="123"/>
      <c r="B13" s="123"/>
      <c r="C13" s="144"/>
      <c r="D13" s="145">
        <f t="shared" si="0"/>
        <v>0</v>
      </c>
      <c r="E13" s="77">
        <f>'Опись 1'!D9</f>
        <v>0</v>
      </c>
      <c r="F13" s="77">
        <f>'Опись 1'!E9</f>
        <v>0</v>
      </c>
      <c r="G13" s="114"/>
      <c r="H13" s="41">
        <f>IF(J13&gt;0,J13-I13+1,0)</f>
        <v>0</v>
      </c>
      <c r="I13" s="52"/>
      <c r="J13" s="52"/>
      <c r="K13" s="117"/>
      <c r="L13" s="114"/>
      <c r="M13" s="34">
        <f>IF(O13&gt;0,O13-N13+1,0)</f>
        <v>0</v>
      </c>
      <c r="N13" s="52"/>
      <c r="O13" s="52"/>
      <c r="P13" s="120"/>
    </row>
    <row r="14" spans="1:16" ht="20.25" hidden="1" customHeight="1" outlineLevel="1" x14ac:dyDescent="0.25">
      <c r="A14" s="123"/>
      <c r="B14" s="123"/>
      <c r="C14" s="144"/>
      <c r="D14" s="145">
        <f t="shared" si="0"/>
        <v>0</v>
      </c>
      <c r="E14" s="77">
        <f>'Опись 1'!D10</f>
        <v>0</v>
      </c>
      <c r="F14" s="77">
        <f>'Опись 1'!E10</f>
        <v>0</v>
      </c>
      <c r="G14" s="114"/>
      <c r="H14" s="41">
        <f>IF(J14&gt;0,J14-I14+1,0)</f>
        <v>0</v>
      </c>
      <c r="I14" s="52"/>
      <c r="J14" s="52"/>
      <c r="K14" s="117"/>
      <c r="L14" s="114"/>
      <c r="M14" s="34">
        <f>IF(O14&gt;0,O14-N14+1,0)</f>
        <v>0</v>
      </c>
      <c r="N14" s="52"/>
      <c r="O14" s="52"/>
      <c r="P14" s="120"/>
    </row>
    <row r="15" spans="1:16" ht="20.25" hidden="1" customHeight="1" outlineLevel="1" x14ac:dyDescent="0.25">
      <c r="A15" s="123"/>
      <c r="B15" s="123"/>
      <c r="C15" s="144"/>
      <c r="D15" s="145">
        <f t="shared" si="0"/>
        <v>0</v>
      </c>
      <c r="E15" s="77">
        <f>'Опись 1'!D11</f>
        <v>0</v>
      </c>
      <c r="F15" s="77">
        <f>'Опись 1'!E11</f>
        <v>0</v>
      </c>
      <c r="G15" s="114"/>
      <c r="H15" s="41">
        <f t="shared" ref="H15:H49" si="1">IF(J15&gt;0,J15-I15+1,0)</f>
        <v>0</v>
      </c>
      <c r="I15" s="52"/>
      <c r="J15" s="52"/>
      <c r="K15" s="117"/>
      <c r="L15" s="114"/>
      <c r="M15" s="34">
        <f t="shared" ref="M15:M49" si="2">IF(O15&gt;0,O15-N15+1,0)</f>
        <v>0</v>
      </c>
      <c r="N15" s="52"/>
      <c r="O15" s="52"/>
      <c r="P15" s="120"/>
    </row>
    <row r="16" spans="1:16" ht="20.25" hidden="1" customHeight="1" outlineLevel="1" x14ac:dyDescent="0.25">
      <c r="A16" s="123"/>
      <c r="B16" s="123"/>
      <c r="C16" s="146"/>
      <c r="D16" s="145">
        <f t="shared" si="0"/>
        <v>0</v>
      </c>
      <c r="E16" s="78">
        <f>'Опись 1'!D12</f>
        <v>0</v>
      </c>
      <c r="F16" s="78">
        <f>'Опись 1'!E12</f>
        <v>0</v>
      </c>
      <c r="G16" s="115"/>
      <c r="H16" s="41">
        <f t="shared" si="1"/>
        <v>0</v>
      </c>
      <c r="I16" s="53"/>
      <c r="J16" s="53"/>
      <c r="K16" s="118"/>
      <c r="L16" s="115"/>
      <c r="M16" s="34">
        <f t="shared" si="2"/>
        <v>0</v>
      </c>
      <c r="N16" s="53"/>
      <c r="O16" s="53"/>
      <c r="P16" s="120"/>
    </row>
    <row r="17" spans="1:16" ht="20.25" customHeight="1" collapsed="1" x14ac:dyDescent="0.25">
      <c r="A17" s="123" t="s">
        <v>20</v>
      </c>
      <c r="B17" s="123"/>
      <c r="C17" s="142">
        <f>SUM(D17:D20)</f>
        <v>0</v>
      </c>
      <c r="D17" s="143">
        <f t="shared" ref="D17:D49" si="3">IF(F17&gt;0,F17-E17+1,0)</f>
        <v>0</v>
      </c>
      <c r="E17" s="76">
        <f>'Опись 1'!D13</f>
        <v>0</v>
      </c>
      <c r="F17" s="76">
        <f>'Опись 1'!E13</f>
        <v>0</v>
      </c>
      <c r="G17" s="113">
        <f>SUM(H17:H20)</f>
        <v>0</v>
      </c>
      <c r="H17" s="159">
        <f t="shared" si="1"/>
        <v>0</v>
      </c>
      <c r="I17" s="51"/>
      <c r="J17" s="51"/>
      <c r="K17" s="116">
        <f>G17</f>
        <v>0</v>
      </c>
      <c r="L17" s="113">
        <f>SUM(M17:M20)</f>
        <v>0</v>
      </c>
      <c r="M17" s="35">
        <f t="shared" si="2"/>
        <v>0</v>
      </c>
      <c r="N17" s="51"/>
      <c r="O17" s="51"/>
      <c r="P17" s="120">
        <f>'Заявка 1'!E21</f>
        <v>0</v>
      </c>
    </row>
    <row r="18" spans="1:16" ht="20.25" customHeight="1" x14ac:dyDescent="0.25">
      <c r="A18" s="123"/>
      <c r="B18" s="123"/>
      <c r="C18" s="144"/>
      <c r="D18" s="145">
        <f t="shared" si="3"/>
        <v>0</v>
      </c>
      <c r="E18" s="77">
        <f>'Опись 1'!D14</f>
        <v>0</v>
      </c>
      <c r="F18" s="77">
        <f>'Опись 1'!E14</f>
        <v>0</v>
      </c>
      <c r="G18" s="114"/>
      <c r="H18" s="41">
        <f t="shared" si="1"/>
        <v>0</v>
      </c>
      <c r="I18" s="52"/>
      <c r="J18" s="52"/>
      <c r="K18" s="117"/>
      <c r="L18" s="114"/>
      <c r="M18" s="34">
        <f t="shared" si="2"/>
        <v>0</v>
      </c>
      <c r="N18" s="52"/>
      <c r="O18" s="52"/>
      <c r="P18" s="120"/>
    </row>
    <row r="19" spans="1:16" ht="20.25" hidden="1" customHeight="1" outlineLevel="1" x14ac:dyDescent="0.25">
      <c r="A19" s="123"/>
      <c r="B19" s="123"/>
      <c r="C19" s="144"/>
      <c r="D19" s="145">
        <f t="shared" si="3"/>
        <v>0</v>
      </c>
      <c r="E19" s="77">
        <f>'Опись 1'!D15</f>
        <v>0</v>
      </c>
      <c r="F19" s="77">
        <f>'Опись 1'!E15</f>
        <v>0</v>
      </c>
      <c r="G19" s="114"/>
      <c r="H19" s="41">
        <f t="shared" si="1"/>
        <v>0</v>
      </c>
      <c r="I19" s="52"/>
      <c r="J19" s="52"/>
      <c r="K19" s="117"/>
      <c r="L19" s="114"/>
      <c r="M19" s="34">
        <f t="shared" si="2"/>
        <v>0</v>
      </c>
      <c r="N19" s="52"/>
      <c r="O19" s="52"/>
      <c r="P19" s="120"/>
    </row>
    <row r="20" spans="1:16" ht="20.25" hidden="1" customHeight="1" outlineLevel="1" x14ac:dyDescent="0.25">
      <c r="A20" s="123"/>
      <c r="B20" s="123"/>
      <c r="C20" s="146"/>
      <c r="D20" s="145">
        <f t="shared" si="3"/>
        <v>0</v>
      </c>
      <c r="E20" s="78">
        <f>'Опись 1'!D16</f>
        <v>0</v>
      </c>
      <c r="F20" s="78">
        <f>'Опись 1'!E16</f>
        <v>0</v>
      </c>
      <c r="G20" s="115"/>
      <c r="H20" s="160">
        <f t="shared" si="1"/>
        <v>0</v>
      </c>
      <c r="I20" s="53"/>
      <c r="J20" s="53"/>
      <c r="K20" s="118"/>
      <c r="L20" s="115"/>
      <c r="M20" s="36">
        <f t="shared" si="2"/>
        <v>0</v>
      </c>
      <c r="N20" s="53"/>
      <c r="O20" s="53"/>
      <c r="P20" s="120"/>
    </row>
    <row r="21" spans="1:16" ht="20.25" customHeight="1" collapsed="1" x14ac:dyDescent="0.25">
      <c r="A21" s="123" t="s">
        <v>21</v>
      </c>
      <c r="B21" s="123"/>
      <c r="C21" s="142">
        <f>SUM(D21:D26)</f>
        <v>0</v>
      </c>
      <c r="D21" s="143">
        <f t="shared" si="3"/>
        <v>0</v>
      </c>
      <c r="E21" s="76">
        <f>'Опись 1'!D17</f>
        <v>0</v>
      </c>
      <c r="F21" s="76">
        <f>'Опись 1'!E17</f>
        <v>0</v>
      </c>
      <c r="G21" s="113">
        <f>SUM(H21:H26)</f>
        <v>0</v>
      </c>
      <c r="H21" s="159">
        <f t="shared" si="1"/>
        <v>0</v>
      </c>
      <c r="I21" s="51"/>
      <c r="J21" s="51"/>
      <c r="K21" s="116">
        <f>G21</f>
        <v>0</v>
      </c>
      <c r="L21" s="113">
        <f>SUM(M21:M26)</f>
        <v>0</v>
      </c>
      <c r="M21" s="35">
        <f t="shared" si="2"/>
        <v>0</v>
      </c>
      <c r="N21" s="51"/>
      <c r="O21" s="51"/>
      <c r="P21" s="120">
        <f>'Заявка 1'!E22</f>
        <v>0</v>
      </c>
    </row>
    <row r="22" spans="1:16" ht="20.25" customHeight="1" x14ac:dyDescent="0.25">
      <c r="A22" s="123"/>
      <c r="B22" s="123"/>
      <c r="C22" s="144"/>
      <c r="D22" s="145">
        <f t="shared" si="3"/>
        <v>0</v>
      </c>
      <c r="E22" s="77">
        <f>'Опись 1'!D18</f>
        <v>0</v>
      </c>
      <c r="F22" s="77">
        <f>'Опись 1'!E18</f>
        <v>0</v>
      </c>
      <c r="G22" s="114"/>
      <c r="H22" s="41">
        <f t="shared" si="1"/>
        <v>0</v>
      </c>
      <c r="I22" s="52"/>
      <c r="J22" s="52"/>
      <c r="K22" s="117"/>
      <c r="L22" s="114"/>
      <c r="M22" s="34">
        <f t="shared" si="2"/>
        <v>0</v>
      </c>
      <c r="N22" s="52"/>
      <c r="O22" s="52"/>
      <c r="P22" s="120"/>
    </row>
    <row r="23" spans="1:16" ht="20.25" hidden="1" customHeight="1" outlineLevel="1" x14ac:dyDescent="0.25">
      <c r="A23" s="123"/>
      <c r="B23" s="123"/>
      <c r="C23" s="144"/>
      <c r="D23" s="145">
        <f t="shared" si="3"/>
        <v>0</v>
      </c>
      <c r="E23" s="77">
        <f>'Опись 1'!D19</f>
        <v>0</v>
      </c>
      <c r="F23" s="77">
        <f>'Опись 1'!E19</f>
        <v>0</v>
      </c>
      <c r="G23" s="114"/>
      <c r="H23" s="41">
        <f t="shared" si="1"/>
        <v>0</v>
      </c>
      <c r="I23" s="52"/>
      <c r="J23" s="52"/>
      <c r="K23" s="117"/>
      <c r="L23" s="114"/>
      <c r="M23" s="34">
        <f t="shared" si="2"/>
        <v>0</v>
      </c>
      <c r="N23" s="52"/>
      <c r="O23" s="52"/>
      <c r="P23" s="120"/>
    </row>
    <row r="24" spans="1:16" ht="20.25" hidden="1" customHeight="1" outlineLevel="1" x14ac:dyDescent="0.25">
      <c r="A24" s="123"/>
      <c r="B24" s="123"/>
      <c r="C24" s="144"/>
      <c r="D24" s="145">
        <f t="shared" si="3"/>
        <v>0</v>
      </c>
      <c r="E24" s="77">
        <f>'Опись 1'!D20</f>
        <v>0</v>
      </c>
      <c r="F24" s="77">
        <f>'Опись 1'!E20</f>
        <v>0</v>
      </c>
      <c r="G24" s="114"/>
      <c r="H24" s="41">
        <f t="shared" si="1"/>
        <v>0</v>
      </c>
      <c r="I24" s="52"/>
      <c r="J24" s="52"/>
      <c r="K24" s="117"/>
      <c r="L24" s="114"/>
      <c r="M24" s="34">
        <f t="shared" si="2"/>
        <v>0</v>
      </c>
      <c r="N24" s="52"/>
      <c r="O24" s="52"/>
      <c r="P24" s="120"/>
    </row>
    <row r="25" spans="1:16" ht="20.25" hidden="1" customHeight="1" outlineLevel="1" x14ac:dyDescent="0.25">
      <c r="A25" s="123"/>
      <c r="B25" s="123"/>
      <c r="C25" s="144"/>
      <c r="D25" s="145">
        <f t="shared" si="3"/>
        <v>0</v>
      </c>
      <c r="E25" s="77">
        <f>'Опись 1'!D21</f>
        <v>0</v>
      </c>
      <c r="F25" s="77">
        <f>'Опись 1'!E21</f>
        <v>0</v>
      </c>
      <c r="G25" s="114"/>
      <c r="H25" s="41">
        <f t="shared" si="1"/>
        <v>0</v>
      </c>
      <c r="I25" s="52"/>
      <c r="J25" s="52"/>
      <c r="K25" s="117"/>
      <c r="L25" s="114"/>
      <c r="M25" s="34">
        <f t="shared" si="2"/>
        <v>0</v>
      </c>
      <c r="N25" s="52"/>
      <c r="O25" s="52"/>
      <c r="P25" s="120"/>
    </row>
    <row r="26" spans="1:16" ht="20.25" hidden="1" customHeight="1" outlineLevel="1" x14ac:dyDescent="0.25">
      <c r="A26" s="123"/>
      <c r="B26" s="123"/>
      <c r="C26" s="146"/>
      <c r="D26" s="145">
        <f t="shared" si="3"/>
        <v>0</v>
      </c>
      <c r="E26" s="78">
        <f>'Опись 1'!D22</f>
        <v>0</v>
      </c>
      <c r="F26" s="78">
        <f>'Опись 1'!E22</f>
        <v>0</v>
      </c>
      <c r="G26" s="115"/>
      <c r="H26" s="41">
        <f t="shared" si="1"/>
        <v>0</v>
      </c>
      <c r="I26" s="52"/>
      <c r="J26" s="52"/>
      <c r="K26" s="118"/>
      <c r="L26" s="115"/>
      <c r="M26" s="34">
        <f t="shared" si="2"/>
        <v>0</v>
      </c>
      <c r="N26" s="52"/>
      <c r="O26" s="52"/>
      <c r="P26" s="120"/>
    </row>
    <row r="27" spans="1:16" ht="20.25" customHeight="1" collapsed="1" x14ac:dyDescent="0.25">
      <c r="A27" s="123" t="s">
        <v>22</v>
      </c>
      <c r="B27" s="123"/>
      <c r="C27" s="142">
        <f>SUM(D27:D30)</f>
        <v>0</v>
      </c>
      <c r="D27" s="143">
        <f t="shared" si="3"/>
        <v>0</v>
      </c>
      <c r="E27" s="76">
        <f>'Опись 1'!D23</f>
        <v>0</v>
      </c>
      <c r="F27" s="76">
        <f>'Опись 1'!E23</f>
        <v>0</v>
      </c>
      <c r="G27" s="113">
        <f>SUM(H27:H30)</f>
        <v>0</v>
      </c>
      <c r="H27" s="159">
        <f t="shared" si="1"/>
        <v>0</v>
      </c>
      <c r="I27" s="51"/>
      <c r="J27" s="51"/>
      <c r="K27" s="116">
        <f>G27</f>
        <v>0</v>
      </c>
      <c r="L27" s="113">
        <f>SUM(M27:M30)</f>
        <v>0</v>
      </c>
      <c r="M27" s="35">
        <f t="shared" si="2"/>
        <v>0</v>
      </c>
      <c r="N27" s="51"/>
      <c r="O27" s="51"/>
      <c r="P27" s="120">
        <f>'Заявка 1'!E23</f>
        <v>0</v>
      </c>
    </row>
    <row r="28" spans="1:16" ht="20.25" customHeight="1" x14ac:dyDescent="0.25">
      <c r="A28" s="123"/>
      <c r="B28" s="123"/>
      <c r="C28" s="144"/>
      <c r="D28" s="145">
        <f t="shared" si="3"/>
        <v>0</v>
      </c>
      <c r="E28" s="77">
        <f>'Опись 1'!D24</f>
        <v>0</v>
      </c>
      <c r="F28" s="77">
        <f>'Опись 1'!E24</f>
        <v>0</v>
      </c>
      <c r="G28" s="114"/>
      <c r="H28" s="41">
        <f t="shared" si="1"/>
        <v>0</v>
      </c>
      <c r="I28" s="52"/>
      <c r="J28" s="52"/>
      <c r="K28" s="117"/>
      <c r="L28" s="114"/>
      <c r="M28" s="34">
        <f t="shared" si="2"/>
        <v>0</v>
      </c>
      <c r="N28" s="52"/>
      <c r="O28" s="52"/>
      <c r="P28" s="120"/>
    </row>
    <row r="29" spans="1:16" ht="20.25" hidden="1" customHeight="1" outlineLevel="1" x14ac:dyDescent="0.25">
      <c r="A29" s="123"/>
      <c r="B29" s="123"/>
      <c r="C29" s="144"/>
      <c r="D29" s="145">
        <f t="shared" si="3"/>
        <v>0</v>
      </c>
      <c r="E29" s="77">
        <f>'Опись 1'!D25</f>
        <v>0</v>
      </c>
      <c r="F29" s="77">
        <f>'Опись 1'!E25</f>
        <v>0</v>
      </c>
      <c r="G29" s="114"/>
      <c r="H29" s="41">
        <f t="shared" si="1"/>
        <v>0</v>
      </c>
      <c r="I29" s="52"/>
      <c r="J29" s="52"/>
      <c r="K29" s="117"/>
      <c r="L29" s="114"/>
      <c r="M29" s="34">
        <f t="shared" si="2"/>
        <v>0</v>
      </c>
      <c r="N29" s="52"/>
      <c r="O29" s="52"/>
      <c r="P29" s="120"/>
    </row>
    <row r="30" spans="1:16" ht="20.25" hidden="1" customHeight="1" outlineLevel="1" x14ac:dyDescent="0.25">
      <c r="A30" s="123"/>
      <c r="B30" s="123"/>
      <c r="C30" s="146"/>
      <c r="D30" s="145">
        <f t="shared" si="3"/>
        <v>0</v>
      </c>
      <c r="E30" s="78">
        <f>'Опись 1'!D26</f>
        <v>0</v>
      </c>
      <c r="F30" s="78">
        <f>'Опись 1'!E26</f>
        <v>0</v>
      </c>
      <c r="G30" s="115"/>
      <c r="H30" s="160">
        <f t="shared" si="1"/>
        <v>0</v>
      </c>
      <c r="I30" s="53"/>
      <c r="J30" s="53"/>
      <c r="K30" s="118"/>
      <c r="L30" s="115"/>
      <c r="M30" s="36">
        <f t="shared" si="2"/>
        <v>0</v>
      </c>
      <c r="N30" s="53"/>
      <c r="O30" s="53"/>
      <c r="P30" s="120"/>
    </row>
    <row r="31" spans="1:16" ht="20.25" customHeight="1" collapsed="1" x14ac:dyDescent="0.25">
      <c r="A31" s="123" t="s">
        <v>23</v>
      </c>
      <c r="B31" s="123"/>
      <c r="C31" s="142">
        <f>SUM(D31:D34)</f>
        <v>0</v>
      </c>
      <c r="D31" s="143">
        <f t="shared" si="3"/>
        <v>0</v>
      </c>
      <c r="E31" s="76">
        <f>'Опись 1'!D27</f>
        <v>0</v>
      </c>
      <c r="F31" s="76">
        <f>'Опись 1'!E27</f>
        <v>0</v>
      </c>
      <c r="G31" s="113">
        <f>SUM(H31:H34)</f>
        <v>0</v>
      </c>
      <c r="H31" s="159">
        <f t="shared" si="1"/>
        <v>0</v>
      </c>
      <c r="I31" s="51"/>
      <c r="J31" s="54"/>
      <c r="K31" s="116">
        <f>G31</f>
        <v>0</v>
      </c>
      <c r="L31" s="113">
        <f>SUM(M31:M34)</f>
        <v>0</v>
      </c>
      <c r="M31" s="35">
        <f t="shared" si="2"/>
        <v>0</v>
      </c>
      <c r="N31" s="51"/>
      <c r="O31" s="54"/>
      <c r="P31" s="120">
        <f>'Заявка 1'!E24</f>
        <v>0</v>
      </c>
    </row>
    <row r="32" spans="1:16" ht="20.25" customHeight="1" x14ac:dyDescent="0.25">
      <c r="A32" s="123"/>
      <c r="B32" s="123"/>
      <c r="C32" s="144"/>
      <c r="D32" s="145">
        <f t="shared" si="3"/>
        <v>0</v>
      </c>
      <c r="E32" s="77">
        <f>'Опись 1'!D28</f>
        <v>0</v>
      </c>
      <c r="F32" s="77">
        <f>'Опись 1'!E28</f>
        <v>0</v>
      </c>
      <c r="G32" s="114"/>
      <c r="H32" s="41">
        <f t="shared" si="1"/>
        <v>0</v>
      </c>
      <c r="I32" s="52"/>
      <c r="J32" s="55"/>
      <c r="K32" s="117"/>
      <c r="L32" s="114"/>
      <c r="M32" s="34">
        <f t="shared" si="2"/>
        <v>0</v>
      </c>
      <c r="N32" s="52"/>
      <c r="O32" s="55"/>
      <c r="P32" s="120"/>
    </row>
    <row r="33" spans="1:16" ht="20.25" hidden="1" customHeight="1" outlineLevel="1" x14ac:dyDescent="0.25">
      <c r="A33" s="123"/>
      <c r="B33" s="123"/>
      <c r="C33" s="144"/>
      <c r="D33" s="145">
        <f t="shared" si="3"/>
        <v>0</v>
      </c>
      <c r="E33" s="77">
        <f>'Опись 1'!D29</f>
        <v>0</v>
      </c>
      <c r="F33" s="77">
        <f>'Опись 1'!E29</f>
        <v>0</v>
      </c>
      <c r="G33" s="114"/>
      <c r="H33" s="41">
        <f t="shared" si="1"/>
        <v>0</v>
      </c>
      <c r="I33" s="52"/>
      <c r="J33" s="55"/>
      <c r="K33" s="117"/>
      <c r="L33" s="114"/>
      <c r="M33" s="34">
        <f t="shared" si="2"/>
        <v>0</v>
      </c>
      <c r="N33" s="52"/>
      <c r="O33" s="55"/>
      <c r="P33" s="120"/>
    </row>
    <row r="34" spans="1:16" ht="20.25" hidden="1" customHeight="1" outlineLevel="1" x14ac:dyDescent="0.25">
      <c r="A34" s="123"/>
      <c r="B34" s="123"/>
      <c r="C34" s="146"/>
      <c r="D34" s="145">
        <f t="shared" si="3"/>
        <v>0</v>
      </c>
      <c r="E34" s="78">
        <f>'Опись 1'!D30</f>
        <v>0</v>
      </c>
      <c r="F34" s="78">
        <f>'Опись 1'!E30</f>
        <v>0</v>
      </c>
      <c r="G34" s="115"/>
      <c r="H34" s="160">
        <f t="shared" si="1"/>
        <v>0</v>
      </c>
      <c r="I34" s="53"/>
      <c r="J34" s="56"/>
      <c r="K34" s="118"/>
      <c r="L34" s="115"/>
      <c r="M34" s="36">
        <f t="shared" si="2"/>
        <v>0</v>
      </c>
      <c r="N34" s="53"/>
      <c r="O34" s="56"/>
      <c r="P34" s="120"/>
    </row>
    <row r="35" spans="1:16" ht="20.25" customHeight="1" collapsed="1" x14ac:dyDescent="0.25">
      <c r="A35" s="123" t="s">
        <v>24</v>
      </c>
      <c r="B35" s="123"/>
      <c r="C35" s="142">
        <f>SUM(D35:D38)</f>
        <v>0</v>
      </c>
      <c r="D35" s="143">
        <f t="shared" si="3"/>
        <v>0</v>
      </c>
      <c r="E35" s="76">
        <f>'Опись 1'!D31</f>
        <v>0</v>
      </c>
      <c r="F35" s="76">
        <f>'Опись 1'!E31</f>
        <v>0</v>
      </c>
      <c r="G35" s="113">
        <f>SUM(H35:H38)</f>
        <v>0</v>
      </c>
      <c r="H35" s="159">
        <f t="shared" si="1"/>
        <v>0</v>
      </c>
      <c r="I35" s="51"/>
      <c r="J35" s="51"/>
      <c r="K35" s="116">
        <f>G35</f>
        <v>0</v>
      </c>
      <c r="L35" s="113">
        <f>SUM(M35:M38)</f>
        <v>0</v>
      </c>
      <c r="M35" s="35">
        <f t="shared" si="2"/>
        <v>0</v>
      </c>
      <c r="N35" s="51"/>
      <c r="O35" s="51"/>
      <c r="P35" s="120">
        <f>'Заявка 1'!E25</f>
        <v>0</v>
      </c>
    </row>
    <row r="36" spans="1:16" ht="20.25" customHeight="1" x14ac:dyDescent="0.25">
      <c r="A36" s="123"/>
      <c r="B36" s="123"/>
      <c r="C36" s="144"/>
      <c r="D36" s="145">
        <f t="shared" si="3"/>
        <v>0</v>
      </c>
      <c r="E36" s="77">
        <f>'Опись 1'!D32</f>
        <v>0</v>
      </c>
      <c r="F36" s="77">
        <f>'Опись 1'!E32</f>
        <v>0</v>
      </c>
      <c r="G36" s="114"/>
      <c r="H36" s="41">
        <f t="shared" si="1"/>
        <v>0</v>
      </c>
      <c r="I36" s="52"/>
      <c r="J36" s="52"/>
      <c r="K36" s="117"/>
      <c r="L36" s="114"/>
      <c r="M36" s="34">
        <f t="shared" si="2"/>
        <v>0</v>
      </c>
      <c r="N36" s="52"/>
      <c r="O36" s="52"/>
      <c r="P36" s="120"/>
    </row>
    <row r="37" spans="1:16" ht="20.25" hidden="1" customHeight="1" outlineLevel="1" x14ac:dyDescent="0.25">
      <c r="A37" s="123"/>
      <c r="B37" s="123"/>
      <c r="C37" s="144"/>
      <c r="D37" s="145">
        <f t="shared" si="3"/>
        <v>0</v>
      </c>
      <c r="E37" s="77">
        <f>'Опись 1'!D33</f>
        <v>0</v>
      </c>
      <c r="F37" s="77">
        <f>'Опись 1'!E33</f>
        <v>0</v>
      </c>
      <c r="G37" s="114"/>
      <c r="H37" s="41">
        <f t="shared" si="1"/>
        <v>0</v>
      </c>
      <c r="I37" s="52"/>
      <c r="J37" s="52"/>
      <c r="K37" s="117"/>
      <c r="L37" s="114"/>
      <c r="M37" s="34">
        <f t="shared" si="2"/>
        <v>0</v>
      </c>
      <c r="N37" s="52"/>
      <c r="O37" s="52"/>
      <c r="P37" s="120"/>
    </row>
    <row r="38" spans="1:16" ht="20.25" hidden="1" customHeight="1" outlineLevel="1" x14ac:dyDescent="0.25">
      <c r="A38" s="123"/>
      <c r="B38" s="123"/>
      <c r="C38" s="146"/>
      <c r="D38" s="145">
        <f t="shared" si="3"/>
        <v>0</v>
      </c>
      <c r="E38" s="78">
        <f>'Опись 1'!D34</f>
        <v>0</v>
      </c>
      <c r="F38" s="78">
        <f>'Опись 1'!E34</f>
        <v>0</v>
      </c>
      <c r="G38" s="115"/>
      <c r="H38" s="160">
        <f t="shared" si="1"/>
        <v>0</v>
      </c>
      <c r="I38" s="53"/>
      <c r="J38" s="53"/>
      <c r="K38" s="118"/>
      <c r="L38" s="115"/>
      <c r="M38" s="36">
        <f t="shared" si="2"/>
        <v>0</v>
      </c>
      <c r="N38" s="53"/>
      <c r="O38" s="53"/>
      <c r="P38" s="120"/>
    </row>
    <row r="39" spans="1:16" ht="20.25" customHeight="1" collapsed="1" x14ac:dyDescent="0.25">
      <c r="A39" s="123" t="s">
        <v>25</v>
      </c>
      <c r="B39" s="123"/>
      <c r="C39" s="142">
        <f>SUM(D39:D42)</f>
        <v>0</v>
      </c>
      <c r="D39" s="143">
        <f t="shared" si="3"/>
        <v>0</v>
      </c>
      <c r="E39" s="76">
        <f>'Опись 1'!D35</f>
        <v>0</v>
      </c>
      <c r="F39" s="76">
        <f>'Опись 1'!E35</f>
        <v>0</v>
      </c>
      <c r="G39" s="113">
        <f>SUM(H39:H42)</f>
        <v>0</v>
      </c>
      <c r="H39" s="159">
        <f t="shared" si="1"/>
        <v>0</v>
      </c>
      <c r="I39" s="51"/>
      <c r="J39" s="54"/>
      <c r="K39" s="116">
        <f>G39</f>
        <v>0</v>
      </c>
      <c r="L39" s="113">
        <f>SUM(M39:M42)</f>
        <v>0</v>
      </c>
      <c r="M39" s="35">
        <f t="shared" si="2"/>
        <v>0</v>
      </c>
      <c r="N39" s="51"/>
      <c r="O39" s="54"/>
      <c r="P39" s="120">
        <f>'Заявка 1'!E26</f>
        <v>0</v>
      </c>
    </row>
    <row r="40" spans="1:16" ht="20.25" hidden="1" customHeight="1" outlineLevel="1" x14ac:dyDescent="0.25">
      <c r="A40" s="123"/>
      <c r="B40" s="123"/>
      <c r="C40" s="144"/>
      <c r="D40" s="145">
        <f t="shared" si="3"/>
        <v>0</v>
      </c>
      <c r="E40" s="77">
        <f>'Опись 1'!D36</f>
        <v>0</v>
      </c>
      <c r="F40" s="77">
        <f>'Опись 1'!E36</f>
        <v>0</v>
      </c>
      <c r="G40" s="114"/>
      <c r="H40" s="41">
        <f t="shared" si="1"/>
        <v>0</v>
      </c>
      <c r="I40" s="52"/>
      <c r="J40" s="55"/>
      <c r="K40" s="117"/>
      <c r="L40" s="114"/>
      <c r="M40" s="34">
        <f t="shared" si="2"/>
        <v>0</v>
      </c>
      <c r="N40" s="52"/>
      <c r="O40" s="55"/>
      <c r="P40" s="120"/>
    </row>
    <row r="41" spans="1:16" ht="20.25" hidden="1" customHeight="1" outlineLevel="1" x14ac:dyDescent="0.25">
      <c r="A41" s="123"/>
      <c r="B41" s="123"/>
      <c r="C41" s="144"/>
      <c r="D41" s="145">
        <f t="shared" si="3"/>
        <v>0</v>
      </c>
      <c r="E41" s="77">
        <f>'Опись 1'!D37</f>
        <v>0</v>
      </c>
      <c r="F41" s="77">
        <f>'Опись 1'!E37</f>
        <v>0</v>
      </c>
      <c r="G41" s="114"/>
      <c r="H41" s="41">
        <f t="shared" si="1"/>
        <v>0</v>
      </c>
      <c r="I41" s="52"/>
      <c r="J41" s="55"/>
      <c r="K41" s="117"/>
      <c r="L41" s="114"/>
      <c r="M41" s="34">
        <f t="shared" si="2"/>
        <v>0</v>
      </c>
      <c r="N41" s="52"/>
      <c r="O41" s="55"/>
      <c r="P41" s="120"/>
    </row>
    <row r="42" spans="1:16" ht="20.25" customHeight="1" collapsed="1" x14ac:dyDescent="0.25">
      <c r="A42" s="123"/>
      <c r="B42" s="123"/>
      <c r="C42" s="146"/>
      <c r="D42" s="147">
        <f t="shared" si="3"/>
        <v>0</v>
      </c>
      <c r="E42" s="78">
        <f>'Опись 1'!D38</f>
        <v>0</v>
      </c>
      <c r="F42" s="78">
        <f>'Опись 1'!E38</f>
        <v>0</v>
      </c>
      <c r="G42" s="115"/>
      <c r="H42" s="160">
        <f t="shared" si="1"/>
        <v>0</v>
      </c>
      <c r="I42" s="53"/>
      <c r="J42" s="56"/>
      <c r="K42" s="118"/>
      <c r="L42" s="115"/>
      <c r="M42" s="36">
        <f t="shared" si="2"/>
        <v>0</v>
      </c>
      <c r="N42" s="53"/>
      <c r="O42" s="56"/>
      <c r="P42" s="120"/>
    </row>
    <row r="43" spans="1:16" ht="28.5" customHeight="1" outlineLevel="1" x14ac:dyDescent="0.25">
      <c r="A43" s="123" t="s">
        <v>26</v>
      </c>
      <c r="B43" s="123"/>
      <c r="C43" s="121">
        <f>D43</f>
        <v>0</v>
      </c>
      <c r="D43" s="145">
        <f t="shared" si="3"/>
        <v>0</v>
      </c>
      <c r="E43" s="68">
        <f>'Опись 1'!D39</f>
        <v>0</v>
      </c>
      <c r="F43" s="69">
        <f>'Опись 1'!E39</f>
        <v>0</v>
      </c>
      <c r="G43" s="37">
        <f>H43</f>
        <v>0</v>
      </c>
      <c r="H43" s="161">
        <f t="shared" si="1"/>
        <v>0</v>
      </c>
      <c r="I43" s="57"/>
      <c r="J43" s="57"/>
      <c r="K43" s="37">
        <f>G43</f>
        <v>0</v>
      </c>
      <c r="L43" s="37">
        <f>M43</f>
        <v>0</v>
      </c>
      <c r="M43" s="38">
        <f t="shared" si="2"/>
        <v>0</v>
      </c>
      <c r="N43" s="57"/>
      <c r="O43" s="57"/>
      <c r="P43" s="120">
        <f>'Заявка 1'!E27</f>
        <v>0</v>
      </c>
    </row>
    <row r="44" spans="1:16" ht="20.25" customHeight="1" x14ac:dyDescent="0.25">
      <c r="A44" s="123" t="s">
        <v>27</v>
      </c>
      <c r="B44" s="123"/>
      <c r="C44" s="142">
        <f>SUM(D44:D49)</f>
        <v>0</v>
      </c>
      <c r="D44" s="143">
        <f t="shared" si="3"/>
        <v>0</v>
      </c>
      <c r="E44" s="76">
        <f>'Опись 1'!D40</f>
        <v>0</v>
      </c>
      <c r="F44" s="76">
        <f>'Опись 1'!E40</f>
        <v>0</v>
      </c>
      <c r="G44" s="113">
        <f>SUM(H44:H49)</f>
        <v>0</v>
      </c>
      <c r="H44" s="159">
        <f t="shared" si="1"/>
        <v>0</v>
      </c>
      <c r="I44" s="51"/>
      <c r="J44" s="51"/>
      <c r="K44" s="116">
        <f>G44</f>
        <v>0</v>
      </c>
      <c r="L44" s="113">
        <f>SUM(M44:M49)</f>
        <v>0</v>
      </c>
      <c r="M44" s="35">
        <f t="shared" si="2"/>
        <v>0</v>
      </c>
      <c r="N44" s="51"/>
      <c r="O44" s="51"/>
      <c r="P44" s="120">
        <f>'Заявка 1'!E28</f>
        <v>0</v>
      </c>
    </row>
    <row r="45" spans="1:16" ht="20.25" customHeight="1" x14ac:dyDescent="0.25">
      <c r="A45" s="123"/>
      <c r="B45" s="123"/>
      <c r="C45" s="144"/>
      <c r="D45" s="145">
        <f t="shared" si="3"/>
        <v>0</v>
      </c>
      <c r="E45" s="77">
        <f>'Опись 1'!D41</f>
        <v>0</v>
      </c>
      <c r="F45" s="77">
        <f>'Опись 1'!E41</f>
        <v>0</v>
      </c>
      <c r="G45" s="114"/>
      <c r="H45" s="41">
        <f t="shared" si="1"/>
        <v>0</v>
      </c>
      <c r="I45" s="52"/>
      <c r="J45" s="52"/>
      <c r="K45" s="117"/>
      <c r="L45" s="114"/>
      <c r="M45" s="34">
        <f t="shared" si="2"/>
        <v>0</v>
      </c>
      <c r="N45" s="52"/>
      <c r="O45" s="52"/>
      <c r="P45" s="120"/>
    </row>
    <row r="46" spans="1:16" ht="20.25" hidden="1" customHeight="1" outlineLevel="1" x14ac:dyDescent="0.25">
      <c r="A46" s="123"/>
      <c r="B46" s="123"/>
      <c r="C46" s="144"/>
      <c r="D46" s="145">
        <f t="shared" si="3"/>
        <v>0</v>
      </c>
      <c r="E46" s="77">
        <f>'Опись 1'!D42</f>
        <v>0</v>
      </c>
      <c r="F46" s="77">
        <f>'Опись 1'!E42</f>
        <v>0</v>
      </c>
      <c r="G46" s="114"/>
      <c r="H46" s="41">
        <f t="shared" si="1"/>
        <v>0</v>
      </c>
      <c r="I46" s="52"/>
      <c r="J46" s="52"/>
      <c r="K46" s="117"/>
      <c r="L46" s="114"/>
      <c r="M46" s="34">
        <f t="shared" si="2"/>
        <v>0</v>
      </c>
      <c r="N46" s="52"/>
      <c r="O46" s="52"/>
      <c r="P46" s="120"/>
    </row>
    <row r="47" spans="1:16" ht="20.25" hidden="1" customHeight="1" outlineLevel="1" x14ac:dyDescent="0.25">
      <c r="A47" s="123"/>
      <c r="B47" s="123"/>
      <c r="C47" s="144"/>
      <c r="D47" s="145">
        <f t="shared" si="3"/>
        <v>0</v>
      </c>
      <c r="E47" s="77">
        <f>'Опись 1'!D43</f>
        <v>0</v>
      </c>
      <c r="F47" s="77">
        <f>'Опись 1'!E43</f>
        <v>0</v>
      </c>
      <c r="G47" s="114"/>
      <c r="H47" s="41">
        <f t="shared" si="1"/>
        <v>0</v>
      </c>
      <c r="I47" s="52"/>
      <c r="J47" s="52"/>
      <c r="K47" s="117"/>
      <c r="L47" s="114"/>
      <c r="M47" s="34">
        <f t="shared" si="2"/>
        <v>0</v>
      </c>
      <c r="N47" s="52"/>
      <c r="O47" s="52"/>
      <c r="P47" s="120"/>
    </row>
    <row r="48" spans="1:16" ht="20.25" hidden="1" customHeight="1" outlineLevel="1" x14ac:dyDescent="0.25">
      <c r="A48" s="123"/>
      <c r="B48" s="123"/>
      <c r="C48" s="144"/>
      <c r="D48" s="145">
        <f t="shared" si="3"/>
        <v>0</v>
      </c>
      <c r="E48" s="77">
        <f>'Опись 1'!D44</f>
        <v>0</v>
      </c>
      <c r="F48" s="77">
        <f>'Опись 1'!E44</f>
        <v>0</v>
      </c>
      <c r="G48" s="114"/>
      <c r="H48" s="41">
        <f t="shared" si="1"/>
        <v>0</v>
      </c>
      <c r="I48" s="52"/>
      <c r="J48" s="52"/>
      <c r="K48" s="117"/>
      <c r="L48" s="114"/>
      <c r="M48" s="34">
        <f t="shared" si="2"/>
        <v>0</v>
      </c>
      <c r="N48" s="52"/>
      <c r="O48" s="52"/>
      <c r="P48" s="120"/>
    </row>
    <row r="49" spans="1:16" ht="20.25" hidden="1" customHeight="1" outlineLevel="1" x14ac:dyDescent="0.25">
      <c r="A49" s="132"/>
      <c r="B49" s="132"/>
      <c r="C49" s="144"/>
      <c r="D49" s="147">
        <f t="shared" si="3"/>
        <v>0</v>
      </c>
      <c r="E49" s="78">
        <f>'Опись 1'!D45</f>
        <v>0</v>
      </c>
      <c r="F49" s="78">
        <f>'Опись 1'!E45</f>
        <v>0</v>
      </c>
      <c r="G49" s="114"/>
      <c r="H49" s="41">
        <f t="shared" si="1"/>
        <v>0</v>
      </c>
      <c r="I49" s="52"/>
      <c r="J49" s="52"/>
      <c r="K49" s="117"/>
      <c r="L49" s="114"/>
      <c r="M49" s="34">
        <f t="shared" si="2"/>
        <v>0</v>
      </c>
      <c r="N49" s="52"/>
      <c r="O49" s="52"/>
      <c r="P49" s="120"/>
    </row>
    <row r="50" spans="1:16" ht="17.25" customHeight="1" collapsed="1" x14ac:dyDescent="0.25">
      <c r="A50" s="148" t="s">
        <v>28</v>
      </c>
      <c r="B50" s="149"/>
      <c r="C50" s="150"/>
      <c r="D50" s="151"/>
      <c r="E50" s="70"/>
      <c r="F50" s="70"/>
      <c r="G50" s="39"/>
      <c r="H50" s="162"/>
      <c r="I50" s="58"/>
      <c r="J50" s="58"/>
      <c r="K50" s="40"/>
      <c r="L50" s="39"/>
      <c r="M50" s="40"/>
      <c r="N50" s="58"/>
      <c r="O50" s="66"/>
      <c r="P50" s="120"/>
    </row>
    <row r="51" spans="1:16" ht="20.25" customHeight="1" x14ac:dyDescent="0.25">
      <c r="A51" s="152" t="s">
        <v>29</v>
      </c>
      <c r="B51" s="153" t="s">
        <v>30</v>
      </c>
      <c r="C51" s="126">
        <f>SUM(D51:D79)</f>
        <v>0</v>
      </c>
      <c r="D51" s="145">
        <f t="shared" ref="D51:D105" si="4">IF(F51&gt;0,F51-E51+1,0)</f>
        <v>0</v>
      </c>
      <c r="E51" s="77">
        <f>'Опись 1'!D46</f>
        <v>0</v>
      </c>
      <c r="F51" s="77">
        <f>'Опись 1'!E46</f>
        <v>0</v>
      </c>
      <c r="G51" s="114">
        <f>SUM(H51:H79)</f>
        <v>0</v>
      </c>
      <c r="H51" s="41">
        <f t="shared" ref="H51:H79" si="5">IF(J51&gt;0,J51-I51+1,0)</f>
        <v>0</v>
      </c>
      <c r="I51" s="52"/>
      <c r="J51" s="55"/>
      <c r="K51" s="163">
        <v>0</v>
      </c>
      <c r="L51" s="114">
        <f>SUM(M51:M79)</f>
        <v>0</v>
      </c>
      <c r="M51" s="41">
        <f t="shared" ref="M51:M79" si="6">IF(O51&gt;0,O51-N51+1,0)</f>
        <v>0</v>
      </c>
      <c r="N51" s="52"/>
      <c r="O51" s="55"/>
      <c r="P51" s="120" cm="1">
        <f t="array" ref="P51:P56">'Заявка 1'!E30:E35</f>
        <v>0</v>
      </c>
    </row>
    <row r="52" spans="1:16" ht="20.25" customHeight="1" x14ac:dyDescent="0.25">
      <c r="A52" s="123"/>
      <c r="B52" s="122" t="s">
        <v>31</v>
      </c>
      <c r="C52" s="126"/>
      <c r="D52" s="145">
        <f t="shared" si="4"/>
        <v>0</v>
      </c>
      <c r="E52" s="77">
        <f>'Опись 1'!D47</f>
        <v>0</v>
      </c>
      <c r="F52" s="77">
        <f>'Опись 1'!E47</f>
        <v>0</v>
      </c>
      <c r="G52" s="114"/>
      <c r="H52" s="41">
        <f t="shared" si="5"/>
        <v>0</v>
      </c>
      <c r="I52" s="52"/>
      <c r="J52" s="55"/>
      <c r="K52" s="45">
        <v>0</v>
      </c>
      <c r="L52" s="114"/>
      <c r="M52" s="41">
        <f t="shared" si="6"/>
        <v>0</v>
      </c>
      <c r="N52" s="52"/>
      <c r="O52" s="55"/>
      <c r="P52" s="120">
        <v>0</v>
      </c>
    </row>
    <row r="53" spans="1:16" ht="20.25" customHeight="1" x14ac:dyDescent="0.25">
      <c r="A53" s="154" t="s">
        <v>32</v>
      </c>
      <c r="B53" s="154"/>
      <c r="C53" s="126"/>
      <c r="D53" s="145">
        <f t="shared" si="4"/>
        <v>0</v>
      </c>
      <c r="E53" s="77">
        <f>'Опись 1'!D48</f>
        <v>0</v>
      </c>
      <c r="F53" s="77">
        <f>'Опись 1'!E48</f>
        <v>0</v>
      </c>
      <c r="G53" s="114"/>
      <c r="H53" s="41">
        <f t="shared" si="5"/>
        <v>0</v>
      </c>
      <c r="I53" s="52"/>
      <c r="J53" s="55"/>
      <c r="K53" s="164">
        <v>0</v>
      </c>
      <c r="L53" s="114"/>
      <c r="M53" s="41">
        <f t="shared" si="6"/>
        <v>0</v>
      </c>
      <c r="N53" s="52"/>
      <c r="O53" s="55"/>
      <c r="P53" s="120">
        <v>0</v>
      </c>
    </row>
    <row r="54" spans="1:16" ht="20.25" customHeight="1" x14ac:dyDescent="0.25">
      <c r="A54" s="123" t="s">
        <v>33</v>
      </c>
      <c r="B54" s="123"/>
      <c r="C54" s="126"/>
      <c r="D54" s="145">
        <f t="shared" si="4"/>
        <v>0</v>
      </c>
      <c r="E54" s="77">
        <f>'Опись 1'!D49</f>
        <v>0</v>
      </c>
      <c r="F54" s="77">
        <f>'Опись 1'!E49</f>
        <v>0</v>
      </c>
      <c r="G54" s="114"/>
      <c r="H54" s="41">
        <f t="shared" si="5"/>
        <v>0</v>
      </c>
      <c r="I54" s="52"/>
      <c r="J54" s="55"/>
      <c r="K54" s="45">
        <v>0</v>
      </c>
      <c r="L54" s="114"/>
      <c r="M54" s="41">
        <f t="shared" si="6"/>
        <v>0</v>
      </c>
      <c r="N54" s="52"/>
      <c r="O54" s="55"/>
      <c r="P54" s="120">
        <v>0</v>
      </c>
    </row>
    <row r="55" spans="1:16" ht="20.25" hidden="1" customHeight="1" outlineLevel="1" x14ac:dyDescent="0.25">
      <c r="A55" s="123" t="s">
        <v>34</v>
      </c>
      <c r="B55" s="123"/>
      <c r="C55" s="126"/>
      <c r="D55" s="145">
        <f t="shared" si="4"/>
        <v>0</v>
      </c>
      <c r="E55" s="77">
        <f>'Опись 1'!D50</f>
        <v>0</v>
      </c>
      <c r="F55" s="77">
        <f>'Опись 1'!E50</f>
        <v>0</v>
      </c>
      <c r="G55" s="114"/>
      <c r="H55" s="41">
        <f t="shared" si="5"/>
        <v>0</v>
      </c>
      <c r="I55" s="52"/>
      <c r="J55" s="55"/>
      <c r="K55" s="45">
        <v>0</v>
      </c>
      <c r="L55" s="114"/>
      <c r="M55" s="41">
        <f t="shared" si="6"/>
        <v>0</v>
      </c>
      <c r="N55" s="52"/>
      <c r="O55" s="55"/>
      <c r="P55" s="120">
        <v>0</v>
      </c>
    </row>
    <row r="56" spans="1:16" ht="20.25" customHeight="1" collapsed="1" x14ac:dyDescent="0.25">
      <c r="A56" s="154" t="s">
        <v>35</v>
      </c>
      <c r="B56" s="154"/>
      <c r="C56" s="126"/>
      <c r="D56" s="145">
        <f t="shared" si="4"/>
        <v>0</v>
      </c>
      <c r="E56" s="77">
        <f>'Опись 1'!D51</f>
        <v>0</v>
      </c>
      <c r="F56" s="77">
        <f>'Опись 1'!E51</f>
        <v>0</v>
      </c>
      <c r="G56" s="114"/>
      <c r="H56" s="41">
        <f t="shared" si="5"/>
        <v>0</v>
      </c>
      <c r="I56" s="52"/>
      <c r="J56" s="55"/>
      <c r="K56" s="165">
        <v>0</v>
      </c>
      <c r="L56" s="114"/>
      <c r="M56" s="41">
        <f t="shared" si="6"/>
        <v>0</v>
      </c>
      <c r="N56" s="52"/>
      <c r="O56" s="55"/>
      <c r="P56" s="120">
        <v>0</v>
      </c>
    </row>
    <row r="57" spans="1:16" ht="22.5" customHeight="1" x14ac:dyDescent="0.25">
      <c r="A57" s="123" t="s">
        <v>36</v>
      </c>
      <c r="B57" s="123"/>
      <c r="C57" s="126"/>
      <c r="D57" s="145">
        <f t="shared" si="4"/>
        <v>0</v>
      </c>
      <c r="E57" s="77">
        <f>'Опись 1'!D52</f>
        <v>0</v>
      </c>
      <c r="F57" s="77">
        <f>'Опись 1'!E52</f>
        <v>0</v>
      </c>
      <c r="G57" s="114"/>
      <c r="H57" s="41">
        <f t="shared" si="5"/>
        <v>0</v>
      </c>
      <c r="I57" s="52"/>
      <c r="J57" s="55"/>
      <c r="K57" s="166" t="s">
        <v>37</v>
      </c>
      <c r="L57" s="114"/>
      <c r="M57" s="41">
        <f t="shared" si="6"/>
        <v>0</v>
      </c>
      <c r="N57" s="52"/>
      <c r="O57" s="55"/>
      <c r="P57" s="120"/>
    </row>
    <row r="58" spans="1:16" ht="20.25" customHeight="1" x14ac:dyDescent="0.25">
      <c r="A58" s="123"/>
      <c r="B58" s="123"/>
      <c r="C58" s="126"/>
      <c r="D58" s="145">
        <f t="shared" si="4"/>
        <v>0</v>
      </c>
      <c r="E58" s="77">
        <f>'Опись 1'!D53</f>
        <v>0</v>
      </c>
      <c r="F58" s="77">
        <f>'Опись 1'!E53</f>
        <v>0</v>
      </c>
      <c r="G58" s="114"/>
      <c r="H58" s="41">
        <f t="shared" si="5"/>
        <v>0</v>
      </c>
      <c r="I58" s="52"/>
      <c r="J58" s="55"/>
      <c r="K58" s="167"/>
      <c r="L58" s="114"/>
      <c r="M58" s="41">
        <f t="shared" si="6"/>
        <v>0</v>
      </c>
      <c r="N58" s="52"/>
      <c r="O58" s="55"/>
      <c r="P58" s="120"/>
    </row>
    <row r="59" spans="1:16" ht="20.25" hidden="1" customHeight="1" outlineLevel="1" x14ac:dyDescent="0.25">
      <c r="A59" s="123"/>
      <c r="B59" s="123"/>
      <c r="C59" s="126"/>
      <c r="D59" s="145">
        <f t="shared" si="4"/>
        <v>0</v>
      </c>
      <c r="E59" s="77">
        <f>'Опись 1'!D54</f>
        <v>0</v>
      </c>
      <c r="F59" s="77">
        <f>'Опись 1'!E54</f>
        <v>0</v>
      </c>
      <c r="G59" s="114"/>
      <c r="H59" s="41">
        <f t="shared" si="5"/>
        <v>0</v>
      </c>
      <c r="I59" s="52"/>
      <c r="J59" s="55"/>
      <c r="K59" s="167"/>
      <c r="L59" s="114"/>
      <c r="M59" s="41">
        <f t="shared" si="6"/>
        <v>0</v>
      </c>
      <c r="N59" s="52"/>
      <c r="O59" s="55"/>
      <c r="P59" s="120"/>
    </row>
    <row r="60" spans="1:16" ht="20.25" hidden="1" customHeight="1" outlineLevel="1" x14ac:dyDescent="0.25">
      <c r="A60" s="123"/>
      <c r="B60" s="123"/>
      <c r="C60" s="126"/>
      <c r="D60" s="145">
        <f t="shared" si="4"/>
        <v>0</v>
      </c>
      <c r="E60" s="77">
        <f>'Опись 1'!D55</f>
        <v>0</v>
      </c>
      <c r="F60" s="77">
        <f>'Опись 1'!E55</f>
        <v>0</v>
      </c>
      <c r="G60" s="114"/>
      <c r="H60" s="41">
        <f t="shared" si="5"/>
        <v>0</v>
      </c>
      <c r="I60" s="52"/>
      <c r="J60" s="55"/>
      <c r="K60" s="167"/>
      <c r="L60" s="114"/>
      <c r="M60" s="41">
        <f t="shared" si="6"/>
        <v>0</v>
      </c>
      <c r="N60" s="52"/>
      <c r="O60" s="55"/>
      <c r="P60" s="120"/>
    </row>
    <row r="61" spans="1:16" ht="20.25" hidden="1" customHeight="1" outlineLevel="1" x14ac:dyDescent="0.25">
      <c r="A61" s="123"/>
      <c r="B61" s="123"/>
      <c r="C61" s="126"/>
      <c r="D61" s="145">
        <f t="shared" si="4"/>
        <v>0</v>
      </c>
      <c r="E61" s="77">
        <f>'Опись 1'!D56</f>
        <v>0</v>
      </c>
      <c r="F61" s="77">
        <f>'Опись 1'!E56</f>
        <v>0</v>
      </c>
      <c r="G61" s="114"/>
      <c r="H61" s="41">
        <f t="shared" si="5"/>
        <v>0</v>
      </c>
      <c r="I61" s="52"/>
      <c r="J61" s="55"/>
      <c r="K61" s="167"/>
      <c r="L61" s="114"/>
      <c r="M61" s="41">
        <f t="shared" si="6"/>
        <v>0</v>
      </c>
      <c r="N61" s="52"/>
      <c r="O61" s="55"/>
      <c r="P61" s="120"/>
    </row>
    <row r="62" spans="1:16" ht="20.25" hidden="1" customHeight="1" outlineLevel="1" x14ac:dyDescent="0.25">
      <c r="A62" s="123"/>
      <c r="B62" s="123"/>
      <c r="C62" s="126"/>
      <c r="D62" s="145">
        <f t="shared" si="4"/>
        <v>0</v>
      </c>
      <c r="E62" s="77">
        <f>'Опись 1'!D57</f>
        <v>0</v>
      </c>
      <c r="F62" s="77">
        <f>'Опись 1'!E57</f>
        <v>0</v>
      </c>
      <c r="G62" s="114"/>
      <c r="H62" s="41">
        <f t="shared" si="5"/>
        <v>0</v>
      </c>
      <c r="I62" s="52"/>
      <c r="J62" s="55"/>
      <c r="K62" s="167"/>
      <c r="L62" s="114"/>
      <c r="M62" s="41">
        <f t="shared" si="6"/>
        <v>0</v>
      </c>
      <c r="N62" s="52"/>
      <c r="O62" s="55"/>
      <c r="P62" s="120"/>
    </row>
    <row r="63" spans="1:16" ht="20.25" hidden="1" customHeight="1" outlineLevel="1" x14ac:dyDescent="0.25">
      <c r="A63" s="123"/>
      <c r="B63" s="123"/>
      <c r="C63" s="126"/>
      <c r="D63" s="145">
        <f t="shared" si="4"/>
        <v>0</v>
      </c>
      <c r="E63" s="77">
        <f>'Опись 1'!D58</f>
        <v>0</v>
      </c>
      <c r="F63" s="77">
        <f>'Опись 1'!E58</f>
        <v>0</v>
      </c>
      <c r="G63" s="114"/>
      <c r="H63" s="41">
        <f t="shared" si="5"/>
        <v>0</v>
      </c>
      <c r="I63" s="52"/>
      <c r="J63" s="55"/>
      <c r="K63" s="167"/>
      <c r="L63" s="114"/>
      <c r="M63" s="41">
        <f t="shared" si="6"/>
        <v>0</v>
      </c>
      <c r="N63" s="52"/>
      <c r="O63" s="55"/>
      <c r="P63" s="120"/>
    </row>
    <row r="64" spans="1:16" ht="20.25" hidden="1" customHeight="1" outlineLevel="1" x14ac:dyDescent="0.25">
      <c r="A64" s="123"/>
      <c r="B64" s="123"/>
      <c r="C64" s="126"/>
      <c r="D64" s="145">
        <f t="shared" si="4"/>
        <v>0</v>
      </c>
      <c r="E64" s="77">
        <f>'Опись 1'!D59</f>
        <v>0</v>
      </c>
      <c r="F64" s="77">
        <f>'Опись 1'!E59</f>
        <v>0</v>
      </c>
      <c r="G64" s="114"/>
      <c r="H64" s="41">
        <f t="shared" si="5"/>
        <v>0</v>
      </c>
      <c r="I64" s="52"/>
      <c r="J64" s="55"/>
      <c r="K64" s="167"/>
      <c r="L64" s="114"/>
      <c r="M64" s="41">
        <f t="shared" si="6"/>
        <v>0</v>
      </c>
      <c r="N64" s="52"/>
      <c r="O64" s="55"/>
      <c r="P64" s="120"/>
    </row>
    <row r="65" spans="1:16" ht="20.25" hidden="1" customHeight="1" outlineLevel="1" x14ac:dyDescent="0.25">
      <c r="A65" s="123"/>
      <c r="B65" s="123"/>
      <c r="C65" s="126"/>
      <c r="D65" s="145">
        <f t="shared" si="4"/>
        <v>0</v>
      </c>
      <c r="E65" s="77">
        <f>'Опись 1'!D60</f>
        <v>0</v>
      </c>
      <c r="F65" s="77">
        <f>'Опись 1'!E60</f>
        <v>0</v>
      </c>
      <c r="G65" s="114"/>
      <c r="H65" s="41">
        <f t="shared" si="5"/>
        <v>0</v>
      </c>
      <c r="I65" s="52"/>
      <c r="J65" s="55"/>
      <c r="K65" s="167"/>
      <c r="L65" s="114"/>
      <c r="M65" s="41">
        <f t="shared" si="6"/>
        <v>0</v>
      </c>
      <c r="N65" s="52"/>
      <c r="O65" s="55"/>
      <c r="P65" s="120"/>
    </row>
    <row r="66" spans="1:16" ht="20.25" hidden="1" customHeight="1" outlineLevel="1" x14ac:dyDescent="0.25">
      <c r="A66" s="123"/>
      <c r="B66" s="123"/>
      <c r="C66" s="126"/>
      <c r="D66" s="145">
        <f t="shared" si="4"/>
        <v>0</v>
      </c>
      <c r="E66" s="77">
        <f>'Опись 1'!D61</f>
        <v>0</v>
      </c>
      <c r="F66" s="77">
        <f>'Опись 1'!E61</f>
        <v>0</v>
      </c>
      <c r="G66" s="114"/>
      <c r="H66" s="41">
        <f t="shared" si="5"/>
        <v>0</v>
      </c>
      <c r="I66" s="52"/>
      <c r="J66" s="55"/>
      <c r="K66" s="167"/>
      <c r="L66" s="114"/>
      <c r="M66" s="41">
        <f t="shared" si="6"/>
        <v>0</v>
      </c>
      <c r="N66" s="52"/>
      <c r="O66" s="55"/>
      <c r="P66" s="120"/>
    </row>
    <row r="67" spans="1:16" ht="20.25" hidden="1" customHeight="1" outlineLevel="1" x14ac:dyDescent="0.25">
      <c r="A67" s="123"/>
      <c r="B67" s="123"/>
      <c r="C67" s="126"/>
      <c r="D67" s="145">
        <f t="shared" si="4"/>
        <v>0</v>
      </c>
      <c r="E67" s="77">
        <f>'Опись 1'!D62</f>
        <v>0</v>
      </c>
      <c r="F67" s="77">
        <f>'Опись 1'!E62</f>
        <v>0</v>
      </c>
      <c r="G67" s="114"/>
      <c r="H67" s="41">
        <f t="shared" si="5"/>
        <v>0</v>
      </c>
      <c r="I67" s="52"/>
      <c r="J67" s="55"/>
      <c r="K67" s="167"/>
      <c r="L67" s="114"/>
      <c r="M67" s="41">
        <f t="shared" si="6"/>
        <v>0</v>
      </c>
      <c r="N67" s="52"/>
      <c r="O67" s="55"/>
      <c r="P67" s="120"/>
    </row>
    <row r="68" spans="1:16" ht="20.25" hidden="1" customHeight="1" outlineLevel="1" x14ac:dyDescent="0.25">
      <c r="A68" s="123"/>
      <c r="B68" s="123"/>
      <c r="C68" s="126"/>
      <c r="D68" s="145">
        <f t="shared" si="4"/>
        <v>0</v>
      </c>
      <c r="E68" s="77">
        <f>'Опись 1'!D63</f>
        <v>0</v>
      </c>
      <c r="F68" s="77">
        <f>'Опись 1'!E63</f>
        <v>0</v>
      </c>
      <c r="G68" s="114"/>
      <c r="H68" s="41">
        <f t="shared" si="5"/>
        <v>0</v>
      </c>
      <c r="I68" s="52"/>
      <c r="J68" s="55"/>
      <c r="K68" s="167"/>
      <c r="L68" s="114"/>
      <c r="M68" s="41">
        <f t="shared" si="6"/>
        <v>0</v>
      </c>
      <c r="N68" s="52"/>
      <c r="O68" s="55"/>
      <c r="P68" s="120"/>
    </row>
    <row r="69" spans="1:16" ht="20.25" hidden="1" customHeight="1" outlineLevel="1" x14ac:dyDescent="0.25">
      <c r="A69" s="123"/>
      <c r="B69" s="123"/>
      <c r="C69" s="126"/>
      <c r="D69" s="145">
        <f t="shared" si="4"/>
        <v>0</v>
      </c>
      <c r="E69" s="77">
        <f>'Опись 1'!D64</f>
        <v>0</v>
      </c>
      <c r="F69" s="77">
        <f>'Опись 1'!E64</f>
        <v>0</v>
      </c>
      <c r="G69" s="114"/>
      <c r="H69" s="41">
        <f t="shared" si="5"/>
        <v>0</v>
      </c>
      <c r="I69" s="52"/>
      <c r="J69" s="55"/>
      <c r="K69" s="167"/>
      <c r="L69" s="114"/>
      <c r="M69" s="41">
        <f t="shared" si="6"/>
        <v>0</v>
      </c>
      <c r="N69" s="52"/>
      <c r="O69" s="55"/>
      <c r="P69" s="120"/>
    </row>
    <row r="70" spans="1:16" ht="20.25" hidden="1" customHeight="1" outlineLevel="1" x14ac:dyDescent="0.25">
      <c r="A70" s="123"/>
      <c r="B70" s="123"/>
      <c r="C70" s="126"/>
      <c r="D70" s="145">
        <f t="shared" si="4"/>
        <v>0</v>
      </c>
      <c r="E70" s="77">
        <f>'Опись 1'!D65</f>
        <v>0</v>
      </c>
      <c r="F70" s="77">
        <f>'Опись 1'!E65</f>
        <v>0</v>
      </c>
      <c r="G70" s="114"/>
      <c r="H70" s="41">
        <f t="shared" si="5"/>
        <v>0</v>
      </c>
      <c r="I70" s="52"/>
      <c r="J70" s="55"/>
      <c r="K70" s="167"/>
      <c r="L70" s="114"/>
      <c r="M70" s="41">
        <f t="shared" si="6"/>
        <v>0</v>
      </c>
      <c r="N70" s="52"/>
      <c r="O70" s="55"/>
      <c r="P70" s="120"/>
    </row>
    <row r="71" spans="1:16" ht="20.25" hidden="1" customHeight="1" outlineLevel="1" x14ac:dyDescent="0.25">
      <c r="A71" s="123"/>
      <c r="B71" s="123"/>
      <c r="C71" s="126"/>
      <c r="D71" s="145">
        <f t="shared" si="4"/>
        <v>0</v>
      </c>
      <c r="E71" s="77">
        <f>'Опись 1'!D66</f>
        <v>0</v>
      </c>
      <c r="F71" s="77">
        <f>'Опись 1'!E66</f>
        <v>0</v>
      </c>
      <c r="G71" s="114"/>
      <c r="H71" s="41">
        <f t="shared" si="5"/>
        <v>0</v>
      </c>
      <c r="I71" s="52"/>
      <c r="J71" s="55"/>
      <c r="K71" s="167"/>
      <c r="L71" s="114"/>
      <c r="M71" s="41">
        <f t="shared" si="6"/>
        <v>0</v>
      </c>
      <c r="N71" s="52"/>
      <c r="O71" s="55"/>
      <c r="P71" s="120"/>
    </row>
    <row r="72" spans="1:16" ht="20.25" hidden="1" customHeight="1" outlineLevel="1" x14ac:dyDescent="0.25">
      <c r="A72" s="123"/>
      <c r="B72" s="123"/>
      <c r="C72" s="126"/>
      <c r="D72" s="145">
        <f t="shared" si="4"/>
        <v>0</v>
      </c>
      <c r="E72" s="77">
        <f>'Опись 1'!D67</f>
        <v>0</v>
      </c>
      <c r="F72" s="77">
        <f>'Опись 1'!E67</f>
        <v>0</v>
      </c>
      <c r="G72" s="114"/>
      <c r="H72" s="41">
        <f t="shared" si="5"/>
        <v>0</v>
      </c>
      <c r="I72" s="52"/>
      <c r="J72" s="55"/>
      <c r="K72" s="167"/>
      <c r="L72" s="114"/>
      <c r="M72" s="41">
        <f t="shared" si="6"/>
        <v>0</v>
      </c>
      <c r="N72" s="52"/>
      <c r="O72" s="55"/>
      <c r="P72" s="120"/>
    </row>
    <row r="73" spans="1:16" ht="20.25" hidden="1" customHeight="1" outlineLevel="1" x14ac:dyDescent="0.25">
      <c r="A73" s="123"/>
      <c r="B73" s="123"/>
      <c r="C73" s="126"/>
      <c r="D73" s="145">
        <f t="shared" si="4"/>
        <v>0</v>
      </c>
      <c r="E73" s="77">
        <f>'Опись 1'!D68</f>
        <v>0</v>
      </c>
      <c r="F73" s="77">
        <f>'Опись 1'!E68</f>
        <v>0</v>
      </c>
      <c r="G73" s="114"/>
      <c r="H73" s="41">
        <f t="shared" si="5"/>
        <v>0</v>
      </c>
      <c r="I73" s="52"/>
      <c r="J73" s="55"/>
      <c r="K73" s="167"/>
      <c r="L73" s="114"/>
      <c r="M73" s="41">
        <f t="shared" si="6"/>
        <v>0</v>
      </c>
      <c r="N73" s="52"/>
      <c r="O73" s="55"/>
      <c r="P73" s="120"/>
    </row>
    <row r="74" spans="1:16" ht="20.25" hidden="1" customHeight="1" outlineLevel="1" x14ac:dyDescent="0.25">
      <c r="A74" s="123"/>
      <c r="B74" s="123"/>
      <c r="C74" s="126"/>
      <c r="D74" s="145">
        <f t="shared" si="4"/>
        <v>0</v>
      </c>
      <c r="E74" s="77">
        <f>'Опись 1'!D69</f>
        <v>0</v>
      </c>
      <c r="F74" s="77">
        <f>'Опись 1'!E69</f>
        <v>0</v>
      </c>
      <c r="G74" s="114"/>
      <c r="H74" s="41">
        <f t="shared" si="5"/>
        <v>0</v>
      </c>
      <c r="I74" s="52"/>
      <c r="J74" s="55"/>
      <c r="K74" s="167"/>
      <c r="L74" s="114"/>
      <c r="M74" s="41">
        <f t="shared" si="6"/>
        <v>0</v>
      </c>
      <c r="N74" s="52"/>
      <c r="O74" s="55"/>
      <c r="P74" s="120"/>
    </row>
    <row r="75" spans="1:16" ht="20.25" hidden="1" customHeight="1" outlineLevel="1" x14ac:dyDescent="0.25">
      <c r="A75" s="123"/>
      <c r="B75" s="123"/>
      <c r="C75" s="126"/>
      <c r="D75" s="145">
        <f t="shared" si="4"/>
        <v>0</v>
      </c>
      <c r="E75" s="77">
        <f>'Опись 1'!D70</f>
        <v>0</v>
      </c>
      <c r="F75" s="77">
        <f>'Опись 1'!E70</f>
        <v>0</v>
      </c>
      <c r="G75" s="114"/>
      <c r="H75" s="41">
        <f t="shared" si="5"/>
        <v>0</v>
      </c>
      <c r="I75" s="52"/>
      <c r="J75" s="55"/>
      <c r="K75" s="167"/>
      <c r="L75" s="114"/>
      <c r="M75" s="41">
        <f t="shared" si="6"/>
        <v>0</v>
      </c>
      <c r="N75" s="52"/>
      <c r="O75" s="55"/>
      <c r="P75" s="120"/>
    </row>
    <row r="76" spans="1:16" ht="20.25" hidden="1" customHeight="1" outlineLevel="1" x14ac:dyDescent="0.25">
      <c r="A76" s="123"/>
      <c r="B76" s="123"/>
      <c r="C76" s="126"/>
      <c r="D76" s="145">
        <f t="shared" si="4"/>
        <v>0</v>
      </c>
      <c r="E76" s="77">
        <f>'Опись 1'!D71</f>
        <v>0</v>
      </c>
      <c r="F76" s="77">
        <f>'Опись 1'!E71</f>
        <v>0</v>
      </c>
      <c r="G76" s="114"/>
      <c r="H76" s="41">
        <f t="shared" si="5"/>
        <v>0</v>
      </c>
      <c r="I76" s="52"/>
      <c r="J76" s="55"/>
      <c r="K76" s="167"/>
      <c r="L76" s="114"/>
      <c r="M76" s="41">
        <f t="shared" si="6"/>
        <v>0</v>
      </c>
      <c r="N76" s="52"/>
      <c r="O76" s="55"/>
      <c r="P76" s="120"/>
    </row>
    <row r="77" spans="1:16" ht="20.25" hidden="1" customHeight="1" outlineLevel="1" x14ac:dyDescent="0.25">
      <c r="A77" s="123"/>
      <c r="B77" s="123"/>
      <c r="C77" s="126"/>
      <c r="D77" s="145">
        <f t="shared" si="4"/>
        <v>0</v>
      </c>
      <c r="E77" s="77">
        <f>'Опись 1'!D72</f>
        <v>0</v>
      </c>
      <c r="F77" s="77">
        <f>'Опись 1'!E72</f>
        <v>0</v>
      </c>
      <c r="G77" s="114"/>
      <c r="H77" s="41">
        <f t="shared" si="5"/>
        <v>0</v>
      </c>
      <c r="I77" s="52"/>
      <c r="J77" s="55"/>
      <c r="K77" s="167"/>
      <c r="L77" s="114"/>
      <c r="M77" s="41">
        <f t="shared" si="6"/>
        <v>0</v>
      </c>
      <c r="N77" s="52"/>
      <c r="O77" s="55"/>
      <c r="P77" s="120"/>
    </row>
    <row r="78" spans="1:16" ht="20.25" hidden="1" customHeight="1" outlineLevel="1" x14ac:dyDescent="0.25">
      <c r="A78" s="123"/>
      <c r="B78" s="123"/>
      <c r="C78" s="126"/>
      <c r="D78" s="145">
        <f t="shared" si="4"/>
        <v>0</v>
      </c>
      <c r="E78" s="77">
        <f>'Опись 1'!D73</f>
        <v>0</v>
      </c>
      <c r="F78" s="77">
        <f>'Опись 1'!E73</f>
        <v>0</v>
      </c>
      <c r="G78" s="114"/>
      <c r="H78" s="41">
        <f t="shared" si="5"/>
        <v>0</v>
      </c>
      <c r="I78" s="52"/>
      <c r="J78" s="55"/>
      <c r="K78" s="167"/>
      <c r="L78" s="114"/>
      <c r="M78" s="41">
        <f t="shared" si="6"/>
        <v>0</v>
      </c>
      <c r="N78" s="52"/>
      <c r="O78" s="55"/>
      <c r="P78" s="120"/>
    </row>
    <row r="79" spans="1:16" ht="20.25" hidden="1" customHeight="1" outlineLevel="1" x14ac:dyDescent="0.25">
      <c r="A79" s="132"/>
      <c r="B79" s="132"/>
      <c r="C79" s="126"/>
      <c r="D79" s="145">
        <f t="shared" si="4"/>
        <v>0</v>
      </c>
      <c r="E79" s="77">
        <f>'Опись 1'!D74</f>
        <v>0</v>
      </c>
      <c r="F79" s="77">
        <f>'Опись 1'!E74</f>
        <v>0</v>
      </c>
      <c r="G79" s="114"/>
      <c r="H79" s="41">
        <f t="shared" si="5"/>
        <v>0</v>
      </c>
      <c r="I79" s="52"/>
      <c r="J79" s="55"/>
      <c r="K79" s="167"/>
      <c r="L79" s="114"/>
      <c r="M79" s="41">
        <f t="shared" si="6"/>
        <v>0</v>
      </c>
      <c r="N79" s="52"/>
      <c r="O79" s="55"/>
      <c r="P79" s="120"/>
    </row>
    <row r="80" spans="1:16" ht="18" customHeight="1" collapsed="1" x14ac:dyDescent="0.25">
      <c r="A80" s="148" t="s">
        <v>38</v>
      </c>
      <c r="B80" s="149"/>
      <c r="C80" s="150"/>
      <c r="D80" s="155"/>
      <c r="E80" s="79"/>
      <c r="F80" s="79"/>
      <c r="G80" s="39"/>
      <c r="H80" s="42"/>
      <c r="I80" s="58"/>
      <c r="J80" s="58"/>
      <c r="K80" s="40"/>
      <c r="L80" s="39"/>
      <c r="M80" s="42"/>
      <c r="N80" s="59"/>
      <c r="O80" s="67"/>
      <c r="P80" s="120"/>
    </row>
    <row r="81" spans="1:16" ht="20.25" customHeight="1" x14ac:dyDescent="0.25">
      <c r="A81" s="156" t="s">
        <v>39</v>
      </c>
      <c r="B81" s="156"/>
      <c r="C81" s="126">
        <f>SUM(D81:D105)</f>
        <v>0</v>
      </c>
      <c r="D81" s="145">
        <f t="shared" si="4"/>
        <v>0</v>
      </c>
      <c r="E81" s="77">
        <f>'Опись 1'!D75</f>
        <v>0</v>
      </c>
      <c r="F81" s="77">
        <f>'Опись 1'!E75</f>
        <v>0</v>
      </c>
      <c r="G81" s="114">
        <f>SUM(H81:H105)</f>
        <v>0</v>
      </c>
      <c r="H81" s="41">
        <f t="shared" ref="H81:H105" si="7">IF(J81&gt;0,J81-I81+1,0)</f>
        <v>0</v>
      </c>
      <c r="I81" s="62"/>
      <c r="J81" s="63"/>
      <c r="K81" s="168">
        <v>0</v>
      </c>
      <c r="L81" s="114">
        <f>SUM(M81:M105)</f>
        <v>0</v>
      </c>
      <c r="M81" s="41">
        <f t="shared" ref="M81:M105" si="8">IF(O81&gt;0,O81-N81+1,0)</f>
        <v>0</v>
      </c>
      <c r="N81" s="60"/>
      <c r="O81" s="60"/>
      <c r="P81" s="120" cm="1">
        <f t="array" ref="P81:P83">'Заявка 1'!E36:E38</f>
        <v>0</v>
      </c>
    </row>
    <row r="82" spans="1:16" ht="20.25" customHeight="1" x14ac:dyDescent="0.25">
      <c r="A82" s="157" t="s">
        <v>40</v>
      </c>
      <c r="B82" s="157"/>
      <c r="C82" s="126"/>
      <c r="D82" s="145">
        <f t="shared" si="4"/>
        <v>0</v>
      </c>
      <c r="E82" s="77">
        <f>'Опись 1'!D76</f>
        <v>0</v>
      </c>
      <c r="F82" s="77">
        <f>'Опись 1'!E76</f>
        <v>0</v>
      </c>
      <c r="G82" s="114"/>
      <c r="H82" s="41">
        <f t="shared" si="7"/>
        <v>0</v>
      </c>
      <c r="I82" s="62"/>
      <c r="J82" s="63"/>
      <c r="K82" s="169">
        <v>0</v>
      </c>
      <c r="L82" s="114"/>
      <c r="M82" s="41">
        <f t="shared" si="8"/>
        <v>0</v>
      </c>
      <c r="N82" s="60"/>
      <c r="O82" s="60"/>
      <c r="P82" s="120">
        <v>0</v>
      </c>
    </row>
    <row r="83" spans="1:16" ht="20.25" customHeight="1" x14ac:dyDescent="0.25">
      <c r="A83" s="123" t="s">
        <v>41</v>
      </c>
      <c r="B83" s="123"/>
      <c r="C83" s="126"/>
      <c r="D83" s="145">
        <f t="shared" si="4"/>
        <v>0</v>
      </c>
      <c r="E83" s="77">
        <f>'Опись 1'!D77</f>
        <v>0</v>
      </c>
      <c r="F83" s="77">
        <f>'Опись 1'!E77</f>
        <v>0</v>
      </c>
      <c r="G83" s="114"/>
      <c r="H83" s="41">
        <f t="shared" si="7"/>
        <v>0</v>
      </c>
      <c r="I83" s="62"/>
      <c r="J83" s="63"/>
      <c r="K83" s="166" t="s">
        <v>37</v>
      </c>
      <c r="L83" s="114"/>
      <c r="M83" s="41">
        <f t="shared" si="8"/>
        <v>0</v>
      </c>
      <c r="N83" s="60"/>
      <c r="O83" s="60"/>
      <c r="P83" s="120">
        <v>0</v>
      </c>
    </row>
    <row r="84" spans="1:16" ht="20.25" customHeight="1" x14ac:dyDescent="0.25">
      <c r="A84" s="123"/>
      <c r="B84" s="123"/>
      <c r="C84" s="126"/>
      <c r="D84" s="145">
        <f t="shared" si="4"/>
        <v>0</v>
      </c>
      <c r="E84" s="77">
        <f>'Опись 1'!D78</f>
        <v>0</v>
      </c>
      <c r="F84" s="77">
        <f>'Опись 1'!E78</f>
        <v>0</v>
      </c>
      <c r="G84" s="114"/>
      <c r="H84" s="41">
        <f t="shared" si="7"/>
        <v>0</v>
      </c>
      <c r="I84" s="62"/>
      <c r="J84" s="63"/>
      <c r="K84" s="167"/>
      <c r="L84" s="114"/>
      <c r="M84" s="41">
        <f t="shared" si="8"/>
        <v>0</v>
      </c>
      <c r="N84" s="60"/>
      <c r="O84" s="60"/>
      <c r="P84" s="120"/>
    </row>
    <row r="85" spans="1:16" ht="20.25" hidden="1" customHeight="1" outlineLevel="1" x14ac:dyDescent="0.25">
      <c r="A85" s="123"/>
      <c r="B85" s="123"/>
      <c r="C85" s="126"/>
      <c r="D85" s="145">
        <f t="shared" si="4"/>
        <v>0</v>
      </c>
      <c r="E85" s="77">
        <f>'Опись 1'!D79</f>
        <v>0</v>
      </c>
      <c r="F85" s="77">
        <f>'Опись 1'!E79</f>
        <v>0</v>
      </c>
      <c r="G85" s="114"/>
      <c r="H85" s="41">
        <f t="shared" si="7"/>
        <v>0</v>
      </c>
      <c r="I85" s="62"/>
      <c r="J85" s="63"/>
      <c r="K85" s="167"/>
      <c r="L85" s="114"/>
      <c r="M85" s="41">
        <f t="shared" si="8"/>
        <v>0</v>
      </c>
      <c r="N85" s="60"/>
      <c r="O85" s="60"/>
      <c r="P85" s="120"/>
    </row>
    <row r="86" spans="1:16" ht="20.25" hidden="1" customHeight="1" outlineLevel="1" x14ac:dyDescent="0.25">
      <c r="A86" s="123"/>
      <c r="B86" s="123"/>
      <c r="C86" s="126"/>
      <c r="D86" s="145">
        <f t="shared" si="4"/>
        <v>0</v>
      </c>
      <c r="E86" s="77">
        <f>'Опись 1'!D80</f>
        <v>0</v>
      </c>
      <c r="F86" s="77">
        <f>'Опись 1'!E80</f>
        <v>0</v>
      </c>
      <c r="G86" s="114"/>
      <c r="H86" s="41">
        <f t="shared" si="7"/>
        <v>0</v>
      </c>
      <c r="I86" s="62"/>
      <c r="J86" s="63"/>
      <c r="K86" s="167"/>
      <c r="L86" s="114"/>
      <c r="M86" s="41">
        <f t="shared" si="8"/>
        <v>0</v>
      </c>
      <c r="N86" s="60"/>
      <c r="O86" s="60"/>
      <c r="P86" s="120"/>
    </row>
    <row r="87" spans="1:16" ht="20.25" hidden="1" customHeight="1" outlineLevel="1" x14ac:dyDescent="0.25">
      <c r="A87" s="123"/>
      <c r="B87" s="123"/>
      <c r="C87" s="126"/>
      <c r="D87" s="145">
        <f t="shared" si="4"/>
        <v>0</v>
      </c>
      <c r="E87" s="77">
        <f>'Опись 1'!D81</f>
        <v>0</v>
      </c>
      <c r="F87" s="77">
        <f>'Опись 1'!E81</f>
        <v>0</v>
      </c>
      <c r="G87" s="114"/>
      <c r="H87" s="41">
        <f t="shared" si="7"/>
        <v>0</v>
      </c>
      <c r="I87" s="62"/>
      <c r="J87" s="63"/>
      <c r="K87" s="167"/>
      <c r="L87" s="114"/>
      <c r="M87" s="41">
        <f t="shared" si="8"/>
        <v>0</v>
      </c>
      <c r="N87" s="60"/>
      <c r="O87" s="60"/>
      <c r="P87" s="120"/>
    </row>
    <row r="88" spans="1:16" ht="20.25" hidden="1" customHeight="1" outlineLevel="1" x14ac:dyDescent="0.25">
      <c r="A88" s="123"/>
      <c r="B88" s="123"/>
      <c r="C88" s="126"/>
      <c r="D88" s="145">
        <f t="shared" si="4"/>
        <v>0</v>
      </c>
      <c r="E88" s="77">
        <f>'Опись 1'!D82</f>
        <v>0</v>
      </c>
      <c r="F88" s="77">
        <f>'Опись 1'!E82</f>
        <v>0</v>
      </c>
      <c r="G88" s="114"/>
      <c r="H88" s="41">
        <f t="shared" si="7"/>
        <v>0</v>
      </c>
      <c r="I88" s="62"/>
      <c r="J88" s="63"/>
      <c r="K88" s="167"/>
      <c r="L88" s="114"/>
      <c r="M88" s="41">
        <f t="shared" si="8"/>
        <v>0</v>
      </c>
      <c r="N88" s="60"/>
      <c r="O88" s="60"/>
      <c r="P88" s="120"/>
    </row>
    <row r="89" spans="1:16" ht="20.25" hidden="1" customHeight="1" outlineLevel="1" x14ac:dyDescent="0.25">
      <c r="A89" s="123"/>
      <c r="B89" s="123"/>
      <c r="C89" s="126"/>
      <c r="D89" s="145">
        <f t="shared" si="4"/>
        <v>0</v>
      </c>
      <c r="E89" s="77">
        <f>'Опись 1'!D83</f>
        <v>0</v>
      </c>
      <c r="F89" s="77">
        <f>'Опись 1'!E83</f>
        <v>0</v>
      </c>
      <c r="G89" s="114"/>
      <c r="H89" s="41">
        <f t="shared" si="7"/>
        <v>0</v>
      </c>
      <c r="I89" s="62"/>
      <c r="J89" s="63"/>
      <c r="K89" s="167"/>
      <c r="L89" s="114"/>
      <c r="M89" s="41">
        <f t="shared" si="8"/>
        <v>0</v>
      </c>
      <c r="N89" s="60"/>
      <c r="O89" s="60"/>
      <c r="P89" s="120"/>
    </row>
    <row r="90" spans="1:16" ht="20.25" customHeight="1" collapsed="1" x14ac:dyDescent="0.25">
      <c r="A90" s="123"/>
      <c r="B90" s="123"/>
      <c r="C90" s="126"/>
      <c r="D90" s="145">
        <f t="shared" si="4"/>
        <v>0</v>
      </c>
      <c r="E90" s="77">
        <f>'Опись 1'!D84</f>
        <v>0</v>
      </c>
      <c r="F90" s="77">
        <f>'Опись 1'!E84</f>
        <v>0</v>
      </c>
      <c r="G90" s="114"/>
      <c r="H90" s="41">
        <f t="shared" si="7"/>
        <v>0</v>
      </c>
      <c r="I90" s="62"/>
      <c r="J90" s="63"/>
      <c r="K90" s="167"/>
      <c r="L90" s="114"/>
      <c r="M90" s="41">
        <f t="shared" si="8"/>
        <v>0</v>
      </c>
      <c r="N90" s="60"/>
      <c r="O90" s="60"/>
      <c r="P90" s="120"/>
    </row>
    <row r="91" spans="1:16" ht="20.25" hidden="1" customHeight="1" outlineLevel="1" x14ac:dyDescent="0.25">
      <c r="A91" s="123"/>
      <c r="B91" s="123"/>
      <c r="C91" s="126"/>
      <c r="D91" s="145">
        <f t="shared" si="4"/>
        <v>0</v>
      </c>
      <c r="E91" s="77">
        <f>'Опись 1'!D85</f>
        <v>0</v>
      </c>
      <c r="F91" s="77">
        <f>'Опись 1'!E85</f>
        <v>0</v>
      </c>
      <c r="G91" s="114"/>
      <c r="H91" s="41">
        <f t="shared" si="7"/>
        <v>0</v>
      </c>
      <c r="I91" s="62"/>
      <c r="J91" s="63"/>
      <c r="K91" s="167"/>
      <c r="L91" s="114"/>
      <c r="M91" s="41">
        <f t="shared" si="8"/>
        <v>0</v>
      </c>
      <c r="N91" s="60"/>
      <c r="O91" s="60"/>
      <c r="P91" s="120"/>
    </row>
    <row r="92" spans="1:16" ht="20.25" hidden="1" customHeight="1" outlineLevel="1" x14ac:dyDescent="0.25">
      <c r="A92" s="123"/>
      <c r="B92" s="123"/>
      <c r="C92" s="126"/>
      <c r="D92" s="145">
        <f t="shared" si="4"/>
        <v>0</v>
      </c>
      <c r="E92" s="77">
        <f>'Опись 1'!D86</f>
        <v>0</v>
      </c>
      <c r="F92" s="77">
        <f>'Опись 1'!E86</f>
        <v>0</v>
      </c>
      <c r="G92" s="114"/>
      <c r="H92" s="41">
        <f t="shared" si="7"/>
        <v>0</v>
      </c>
      <c r="I92" s="62"/>
      <c r="J92" s="63"/>
      <c r="K92" s="167"/>
      <c r="L92" s="114"/>
      <c r="M92" s="41">
        <f t="shared" si="8"/>
        <v>0</v>
      </c>
      <c r="N92" s="60"/>
      <c r="O92" s="60"/>
      <c r="P92" s="120"/>
    </row>
    <row r="93" spans="1:16" ht="20.25" hidden="1" customHeight="1" outlineLevel="1" x14ac:dyDescent="0.25">
      <c r="A93" s="123"/>
      <c r="B93" s="123"/>
      <c r="C93" s="126"/>
      <c r="D93" s="145">
        <f t="shared" si="4"/>
        <v>0</v>
      </c>
      <c r="E93" s="77">
        <f>'Опись 1'!D87</f>
        <v>0</v>
      </c>
      <c r="F93" s="77">
        <f>'Опись 1'!E87</f>
        <v>0</v>
      </c>
      <c r="G93" s="114"/>
      <c r="H93" s="41">
        <f t="shared" si="7"/>
        <v>0</v>
      </c>
      <c r="I93" s="62"/>
      <c r="J93" s="63"/>
      <c r="K93" s="167"/>
      <c r="L93" s="114"/>
      <c r="M93" s="41">
        <f t="shared" si="8"/>
        <v>0</v>
      </c>
      <c r="N93" s="60"/>
      <c r="O93" s="60"/>
      <c r="P93" s="120"/>
    </row>
    <row r="94" spans="1:16" ht="20.25" hidden="1" customHeight="1" outlineLevel="1" x14ac:dyDescent="0.25">
      <c r="A94" s="123"/>
      <c r="B94" s="123"/>
      <c r="C94" s="126"/>
      <c r="D94" s="145">
        <f t="shared" si="4"/>
        <v>0</v>
      </c>
      <c r="E94" s="77">
        <f>'Опись 1'!D88</f>
        <v>0</v>
      </c>
      <c r="F94" s="77">
        <f>'Опись 1'!E88</f>
        <v>0</v>
      </c>
      <c r="G94" s="114"/>
      <c r="H94" s="41">
        <f t="shared" si="7"/>
        <v>0</v>
      </c>
      <c r="I94" s="62"/>
      <c r="J94" s="63"/>
      <c r="K94" s="167"/>
      <c r="L94" s="114"/>
      <c r="M94" s="41">
        <f t="shared" si="8"/>
        <v>0</v>
      </c>
      <c r="N94" s="60"/>
      <c r="O94" s="60"/>
      <c r="P94" s="120"/>
    </row>
    <row r="95" spans="1:16" ht="20.25" hidden="1" customHeight="1" outlineLevel="1" x14ac:dyDescent="0.25">
      <c r="A95" s="123"/>
      <c r="B95" s="123"/>
      <c r="C95" s="126"/>
      <c r="D95" s="145">
        <f t="shared" si="4"/>
        <v>0</v>
      </c>
      <c r="E95" s="77">
        <f>'Опись 1'!D89</f>
        <v>0</v>
      </c>
      <c r="F95" s="77">
        <f>'Опись 1'!E89</f>
        <v>0</v>
      </c>
      <c r="G95" s="114"/>
      <c r="H95" s="41">
        <f t="shared" si="7"/>
        <v>0</v>
      </c>
      <c r="I95" s="62"/>
      <c r="J95" s="63"/>
      <c r="K95" s="167"/>
      <c r="L95" s="114"/>
      <c r="M95" s="41">
        <f t="shared" si="8"/>
        <v>0</v>
      </c>
      <c r="N95" s="60"/>
      <c r="O95" s="60"/>
      <c r="P95" s="120"/>
    </row>
    <row r="96" spans="1:16" ht="20.25" hidden="1" customHeight="1" outlineLevel="1" x14ac:dyDescent="0.25">
      <c r="A96" s="123"/>
      <c r="B96" s="123"/>
      <c r="C96" s="126"/>
      <c r="D96" s="145">
        <f t="shared" si="4"/>
        <v>0</v>
      </c>
      <c r="E96" s="77">
        <f>'Опись 1'!D90</f>
        <v>0</v>
      </c>
      <c r="F96" s="77">
        <f>'Опись 1'!E90</f>
        <v>0</v>
      </c>
      <c r="G96" s="114"/>
      <c r="H96" s="41">
        <f t="shared" si="7"/>
        <v>0</v>
      </c>
      <c r="I96" s="62"/>
      <c r="J96" s="63"/>
      <c r="K96" s="167"/>
      <c r="L96" s="114"/>
      <c r="M96" s="41">
        <f t="shared" si="8"/>
        <v>0</v>
      </c>
      <c r="N96" s="60"/>
      <c r="O96" s="60"/>
      <c r="P96" s="120"/>
    </row>
    <row r="97" spans="1:16" ht="20.25" hidden="1" customHeight="1" outlineLevel="1" x14ac:dyDescent="0.25">
      <c r="A97" s="123"/>
      <c r="B97" s="123"/>
      <c r="C97" s="126"/>
      <c r="D97" s="145">
        <f t="shared" si="4"/>
        <v>0</v>
      </c>
      <c r="E97" s="77">
        <f>'Опись 1'!D91</f>
        <v>0</v>
      </c>
      <c r="F97" s="77">
        <f>'Опись 1'!E91</f>
        <v>0</v>
      </c>
      <c r="G97" s="114"/>
      <c r="H97" s="41">
        <f t="shared" si="7"/>
        <v>0</v>
      </c>
      <c r="I97" s="62"/>
      <c r="J97" s="63"/>
      <c r="K97" s="167"/>
      <c r="L97" s="114"/>
      <c r="M97" s="41">
        <f t="shared" si="8"/>
        <v>0</v>
      </c>
      <c r="N97" s="60"/>
      <c r="O97" s="60"/>
      <c r="P97" s="120"/>
    </row>
    <row r="98" spans="1:16" ht="20.25" hidden="1" customHeight="1" outlineLevel="1" x14ac:dyDescent="0.25">
      <c r="A98" s="123"/>
      <c r="B98" s="123"/>
      <c r="C98" s="126"/>
      <c r="D98" s="145">
        <f t="shared" si="4"/>
        <v>0</v>
      </c>
      <c r="E98" s="77">
        <f>'Опись 1'!D92</f>
        <v>0</v>
      </c>
      <c r="F98" s="77">
        <f>'Опись 1'!E92</f>
        <v>0</v>
      </c>
      <c r="G98" s="114"/>
      <c r="H98" s="41">
        <f t="shared" si="7"/>
        <v>0</v>
      </c>
      <c r="I98" s="62"/>
      <c r="J98" s="63"/>
      <c r="K98" s="167"/>
      <c r="L98" s="114"/>
      <c r="M98" s="41">
        <f t="shared" si="8"/>
        <v>0</v>
      </c>
      <c r="N98" s="60"/>
      <c r="O98" s="60"/>
      <c r="P98" s="120"/>
    </row>
    <row r="99" spans="1:16" ht="20.25" hidden="1" customHeight="1" outlineLevel="1" x14ac:dyDescent="0.25">
      <c r="A99" s="123"/>
      <c r="B99" s="123"/>
      <c r="C99" s="126"/>
      <c r="D99" s="145">
        <f t="shared" si="4"/>
        <v>0</v>
      </c>
      <c r="E99" s="77">
        <f>'Опись 1'!D93</f>
        <v>0</v>
      </c>
      <c r="F99" s="77">
        <f>'Опись 1'!E93</f>
        <v>0</v>
      </c>
      <c r="G99" s="114"/>
      <c r="H99" s="41">
        <f t="shared" si="7"/>
        <v>0</v>
      </c>
      <c r="I99" s="62"/>
      <c r="J99" s="63"/>
      <c r="K99" s="167"/>
      <c r="L99" s="114"/>
      <c r="M99" s="41">
        <f t="shared" si="8"/>
        <v>0</v>
      </c>
      <c r="N99" s="60"/>
      <c r="O99" s="60"/>
      <c r="P99" s="120"/>
    </row>
    <row r="100" spans="1:16" ht="20.25" hidden="1" customHeight="1" outlineLevel="1" x14ac:dyDescent="0.25">
      <c r="A100" s="123"/>
      <c r="B100" s="123"/>
      <c r="C100" s="126"/>
      <c r="D100" s="145">
        <f t="shared" si="4"/>
        <v>0</v>
      </c>
      <c r="E100" s="77">
        <f>'Опись 1'!D94</f>
        <v>0</v>
      </c>
      <c r="F100" s="77">
        <f>'Опись 1'!E94</f>
        <v>0</v>
      </c>
      <c r="G100" s="114"/>
      <c r="H100" s="41">
        <f t="shared" si="7"/>
        <v>0</v>
      </c>
      <c r="I100" s="62"/>
      <c r="J100" s="63"/>
      <c r="K100" s="167"/>
      <c r="L100" s="114"/>
      <c r="M100" s="41">
        <f t="shared" si="8"/>
        <v>0</v>
      </c>
      <c r="N100" s="60"/>
      <c r="O100" s="60"/>
      <c r="P100" s="120"/>
    </row>
    <row r="101" spans="1:16" ht="20.25" hidden="1" customHeight="1" outlineLevel="1" x14ac:dyDescent="0.25">
      <c r="A101" s="123"/>
      <c r="B101" s="123"/>
      <c r="C101" s="126"/>
      <c r="D101" s="145">
        <f t="shared" si="4"/>
        <v>0</v>
      </c>
      <c r="E101" s="77">
        <f>'Опись 1'!D95</f>
        <v>0</v>
      </c>
      <c r="F101" s="77">
        <f>'Опись 1'!E95</f>
        <v>0</v>
      </c>
      <c r="G101" s="114"/>
      <c r="H101" s="41">
        <f t="shared" si="7"/>
        <v>0</v>
      </c>
      <c r="I101" s="62"/>
      <c r="J101" s="63"/>
      <c r="K101" s="167"/>
      <c r="L101" s="114"/>
      <c r="M101" s="41">
        <f t="shared" si="8"/>
        <v>0</v>
      </c>
      <c r="N101" s="60"/>
      <c r="O101" s="60"/>
      <c r="P101" s="120"/>
    </row>
    <row r="102" spans="1:16" ht="20.25" hidden="1" customHeight="1" outlineLevel="1" x14ac:dyDescent="0.25">
      <c r="A102" s="123"/>
      <c r="B102" s="123"/>
      <c r="C102" s="126"/>
      <c r="D102" s="145">
        <f t="shared" si="4"/>
        <v>0</v>
      </c>
      <c r="E102" s="77">
        <f>'Опись 1'!D96</f>
        <v>0</v>
      </c>
      <c r="F102" s="77">
        <f>'Опись 1'!E96</f>
        <v>0</v>
      </c>
      <c r="G102" s="114"/>
      <c r="H102" s="41">
        <f t="shared" si="7"/>
        <v>0</v>
      </c>
      <c r="I102" s="62"/>
      <c r="J102" s="63"/>
      <c r="K102" s="167"/>
      <c r="L102" s="114"/>
      <c r="M102" s="41">
        <f t="shared" si="8"/>
        <v>0</v>
      </c>
      <c r="N102" s="60"/>
      <c r="O102" s="60"/>
      <c r="P102" s="120"/>
    </row>
    <row r="103" spans="1:16" ht="20.25" hidden="1" customHeight="1" outlineLevel="1" x14ac:dyDescent="0.25">
      <c r="A103" s="123"/>
      <c r="B103" s="123"/>
      <c r="C103" s="126"/>
      <c r="D103" s="145">
        <f t="shared" si="4"/>
        <v>0</v>
      </c>
      <c r="E103" s="77">
        <f>'Опись 1'!D97</f>
        <v>0</v>
      </c>
      <c r="F103" s="77">
        <f>'Опись 1'!E97</f>
        <v>0</v>
      </c>
      <c r="G103" s="114"/>
      <c r="H103" s="41">
        <f t="shared" si="7"/>
        <v>0</v>
      </c>
      <c r="I103" s="62"/>
      <c r="J103" s="63"/>
      <c r="K103" s="167"/>
      <c r="L103" s="114"/>
      <c r="M103" s="41">
        <f t="shared" si="8"/>
        <v>0</v>
      </c>
      <c r="N103" s="60"/>
      <c r="O103" s="60"/>
      <c r="P103" s="120"/>
    </row>
    <row r="104" spans="1:16" ht="20.25" hidden="1" customHeight="1" outlineLevel="1" x14ac:dyDescent="0.25">
      <c r="A104" s="123"/>
      <c r="B104" s="123"/>
      <c r="C104" s="126"/>
      <c r="D104" s="145">
        <f t="shared" si="4"/>
        <v>0</v>
      </c>
      <c r="E104" s="77">
        <f>'Опись 1'!D98</f>
        <v>0</v>
      </c>
      <c r="F104" s="77">
        <f>'Опись 1'!E98</f>
        <v>0</v>
      </c>
      <c r="G104" s="114"/>
      <c r="H104" s="41">
        <f t="shared" si="7"/>
        <v>0</v>
      </c>
      <c r="I104" s="62"/>
      <c r="J104" s="63"/>
      <c r="K104" s="167"/>
      <c r="L104" s="114"/>
      <c r="M104" s="41">
        <f t="shared" si="8"/>
        <v>0</v>
      </c>
      <c r="N104" s="60"/>
      <c r="O104" s="60"/>
      <c r="P104" s="120"/>
    </row>
    <row r="105" spans="1:16" ht="20.25" hidden="1" customHeight="1" outlineLevel="1" x14ac:dyDescent="0.25">
      <c r="A105" s="123"/>
      <c r="B105" s="123"/>
      <c r="C105" s="127"/>
      <c r="D105" s="147">
        <f t="shared" si="4"/>
        <v>0</v>
      </c>
      <c r="E105" s="78">
        <f>'Опись 1'!D99</f>
        <v>0</v>
      </c>
      <c r="F105" s="78">
        <f>'Опись 1'!E99</f>
        <v>0</v>
      </c>
      <c r="G105" s="115"/>
      <c r="H105" s="41">
        <f t="shared" si="7"/>
        <v>0</v>
      </c>
      <c r="I105" s="64"/>
      <c r="J105" s="65"/>
      <c r="K105" s="170"/>
      <c r="L105" s="115"/>
      <c r="M105" s="41">
        <f t="shared" si="8"/>
        <v>0</v>
      </c>
      <c r="N105" s="61"/>
      <c r="O105" s="61"/>
      <c r="P105" s="120"/>
    </row>
    <row r="106" spans="1:16" ht="20.25" customHeight="1" collapsed="1" x14ac:dyDescent="0.25">
      <c r="A106" s="158" t="s">
        <v>42</v>
      </c>
      <c r="B106" s="158"/>
      <c r="C106" s="122">
        <f>C11+C17+C21+C27+C31+C35+C39+C43+C44+C51+C81</f>
        <v>0</v>
      </c>
      <c r="D106" s="122">
        <f>SUM(D11:D105)</f>
        <v>0</v>
      </c>
      <c r="E106" s="43"/>
      <c r="F106" s="43"/>
      <c r="G106" s="44">
        <f>G11+G17+G21+G27+G31+G35+G39+G43+G44+G51+G81</f>
        <v>0</v>
      </c>
      <c r="H106" s="43"/>
      <c r="I106" s="45"/>
      <c r="J106" s="46"/>
      <c r="K106" s="46"/>
      <c r="L106" s="44">
        <f>L11+L17+L21+L27+L31+L35+L39+L43+L44+L51+L81</f>
        <v>0</v>
      </c>
      <c r="M106" s="43"/>
      <c r="N106" s="43"/>
      <c r="O106" s="43"/>
      <c r="P106" s="120"/>
    </row>
    <row r="107" spans="1:16" ht="27.75" customHeight="1" x14ac:dyDescent="0.25">
      <c r="A107" s="101" t="s">
        <v>43</v>
      </c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20"/>
    </row>
    <row r="108" spans="1:16" ht="44.25" customHeight="1" x14ac:dyDescent="0.25">
      <c r="A108" s="94" t="s">
        <v>44</v>
      </c>
      <c r="B108" s="94"/>
      <c r="C108" s="94" t="s">
        <v>45</v>
      </c>
      <c r="D108" s="94"/>
      <c r="E108" s="94"/>
      <c r="F108" s="94"/>
      <c r="G108" s="94"/>
      <c r="H108" s="94"/>
      <c r="I108" s="94" t="s">
        <v>46</v>
      </c>
      <c r="J108" s="94"/>
      <c r="K108" s="94"/>
      <c r="L108" s="94"/>
      <c r="M108" s="94"/>
      <c r="N108" s="94"/>
      <c r="O108" s="94"/>
      <c r="P108" s="120"/>
    </row>
    <row r="109" spans="1:16" ht="26.25" customHeight="1" x14ac:dyDescent="0.25">
      <c r="A109" s="108">
        <f>B5</f>
        <v>0</v>
      </c>
      <c r="B109" s="108"/>
      <c r="C109" s="95" t="s">
        <v>47</v>
      </c>
      <c r="D109" s="95"/>
      <c r="E109" s="95"/>
      <c r="F109" s="95"/>
      <c r="G109" s="95"/>
      <c r="H109" s="95"/>
      <c r="I109" s="95">
        <f>N5</f>
        <v>0</v>
      </c>
      <c r="J109" s="95"/>
      <c r="K109" s="95"/>
      <c r="L109" s="119"/>
      <c r="M109" s="119"/>
      <c r="N109" s="119"/>
      <c r="O109" s="119"/>
      <c r="P109" s="120"/>
    </row>
    <row r="110" spans="1:16" x14ac:dyDescent="0.25">
      <c r="A110" s="16"/>
      <c r="B110" s="16"/>
      <c r="C110" s="16"/>
      <c r="D110" s="16"/>
      <c r="E110" s="17"/>
      <c r="F110" s="17"/>
      <c r="G110" s="16"/>
      <c r="H110" s="16"/>
      <c r="I110" s="18"/>
      <c r="J110" s="16"/>
      <c r="K110" s="16"/>
      <c r="L110" s="16"/>
      <c r="M110" s="16"/>
      <c r="N110" s="16"/>
      <c r="O110" s="16"/>
    </row>
    <row r="111" spans="1:16" ht="30" customHeight="1" x14ac:dyDescent="0.25">
      <c r="I111" s="19"/>
      <c r="J111" s="19"/>
      <c r="K111" s="19"/>
      <c r="L111" s="19"/>
    </row>
    <row r="112" spans="1:16" x14ac:dyDescent="0.25">
      <c r="I112" s="19"/>
      <c r="J112" s="19"/>
      <c r="K112" s="19"/>
      <c r="L112" s="19"/>
    </row>
    <row r="113" spans="9:12" x14ac:dyDescent="0.25">
      <c r="I113" s="19"/>
      <c r="J113" s="19"/>
      <c r="K113" s="19"/>
      <c r="L113" s="19"/>
    </row>
    <row r="114" spans="9:12" x14ac:dyDescent="0.25">
      <c r="I114" s="19"/>
      <c r="J114" s="19"/>
      <c r="K114" s="19"/>
      <c r="L114" s="19"/>
    </row>
    <row r="115" spans="9:12" x14ac:dyDescent="0.25">
      <c r="I115" s="19"/>
      <c r="J115" s="19"/>
      <c r="K115" s="19"/>
      <c r="L115" s="19"/>
    </row>
    <row r="116" spans="9:12" x14ac:dyDescent="0.25">
      <c r="I116" s="19"/>
      <c r="J116" s="19"/>
      <c r="K116" s="19"/>
      <c r="L116" s="19"/>
    </row>
    <row r="117" spans="9:12" x14ac:dyDescent="0.25">
      <c r="I117" s="19"/>
      <c r="J117" s="19"/>
      <c r="K117" s="19"/>
      <c r="L117" s="19"/>
    </row>
    <row r="118" spans="9:12" x14ac:dyDescent="0.25">
      <c r="I118" s="19"/>
      <c r="J118" s="19"/>
      <c r="K118" s="19"/>
      <c r="L118" s="19"/>
    </row>
    <row r="119" spans="9:12" x14ac:dyDescent="0.25">
      <c r="I119" s="19"/>
      <c r="J119" s="19"/>
      <c r="K119" s="19"/>
      <c r="L119" s="19"/>
    </row>
    <row r="120" spans="9:12" x14ac:dyDescent="0.25">
      <c r="I120" s="19"/>
      <c r="J120" s="19"/>
      <c r="K120" s="19"/>
      <c r="L120" s="19"/>
    </row>
    <row r="219" spans="51:51" x14ac:dyDescent="0.25">
      <c r="AY219">
        <v>5</v>
      </c>
    </row>
  </sheetData>
  <sheetProtection sheet="1" formatCells="0" formatColumns="0" formatRows="0" selectLockedCells="1"/>
  <mergeCells count="90">
    <mergeCell ref="I109:K109"/>
    <mergeCell ref="L109:O109"/>
    <mergeCell ref="A106:B106"/>
    <mergeCell ref="A107:O107"/>
    <mergeCell ref="A108:B108"/>
    <mergeCell ref="C108:H108"/>
    <mergeCell ref="I108:O108"/>
    <mergeCell ref="A81:B81"/>
    <mergeCell ref="C81:C105"/>
    <mergeCell ref="G81:G105"/>
    <mergeCell ref="A109:B109"/>
    <mergeCell ref="C109:E109"/>
    <mergeCell ref="F109:H109"/>
    <mergeCell ref="L81:L105"/>
    <mergeCell ref="A82:B82"/>
    <mergeCell ref="A83:B105"/>
    <mergeCell ref="K83:K105"/>
    <mergeCell ref="A50:B50"/>
    <mergeCell ref="A51:A52"/>
    <mergeCell ref="C51:C79"/>
    <mergeCell ref="G51:G79"/>
    <mergeCell ref="L51:L79"/>
    <mergeCell ref="A53:B53"/>
    <mergeCell ref="A54:B54"/>
    <mergeCell ref="A55:B55"/>
    <mergeCell ref="A56:B56"/>
    <mergeCell ref="A57:B79"/>
    <mergeCell ref="K57:K79"/>
    <mergeCell ref="A80:B80"/>
    <mergeCell ref="L44:L49"/>
    <mergeCell ref="A35:B38"/>
    <mergeCell ref="C35:C38"/>
    <mergeCell ref="G35:G38"/>
    <mergeCell ref="K35:K38"/>
    <mergeCell ref="L35:L38"/>
    <mergeCell ref="A39:B42"/>
    <mergeCell ref="C39:C42"/>
    <mergeCell ref="G39:G42"/>
    <mergeCell ref="K39:K42"/>
    <mergeCell ref="L39:L42"/>
    <mergeCell ref="A43:B43"/>
    <mergeCell ref="A44:B49"/>
    <mergeCell ref="C44:C49"/>
    <mergeCell ref="G44:G49"/>
    <mergeCell ref="K44:K49"/>
    <mergeCell ref="A27:B30"/>
    <mergeCell ref="C27:C30"/>
    <mergeCell ref="G27:G30"/>
    <mergeCell ref="K27:K30"/>
    <mergeCell ref="L27:L30"/>
    <mergeCell ref="A31:B34"/>
    <mergeCell ref="C31:C34"/>
    <mergeCell ref="G31:G34"/>
    <mergeCell ref="K31:K34"/>
    <mergeCell ref="L31:L34"/>
    <mergeCell ref="A17:B20"/>
    <mergeCell ref="C17:C20"/>
    <mergeCell ref="G17:G20"/>
    <mergeCell ref="K17:K20"/>
    <mergeCell ref="L17:L20"/>
    <mergeCell ref="A21:B26"/>
    <mergeCell ref="C21:C26"/>
    <mergeCell ref="G21:G26"/>
    <mergeCell ref="K21:K26"/>
    <mergeCell ref="L21:L26"/>
    <mergeCell ref="A9:B10"/>
    <mergeCell ref="C9:F9"/>
    <mergeCell ref="G9:K9"/>
    <mergeCell ref="L9:O9"/>
    <mergeCell ref="A11:B16"/>
    <mergeCell ref="C11:C16"/>
    <mergeCell ref="G11:G16"/>
    <mergeCell ref="K11:K16"/>
    <mergeCell ref="L11:L16"/>
    <mergeCell ref="A5:A7"/>
    <mergeCell ref="B5:B7"/>
    <mergeCell ref="C5:F7"/>
    <mergeCell ref="G5:L5"/>
    <mergeCell ref="N5:O7"/>
    <mergeCell ref="G6:I6"/>
    <mergeCell ref="J6:L6"/>
    <mergeCell ref="G7:I7"/>
    <mergeCell ref="J7:L7"/>
    <mergeCell ref="A1:O1"/>
    <mergeCell ref="A2:O2"/>
    <mergeCell ref="A3:O3"/>
    <mergeCell ref="A4:B4"/>
    <mergeCell ref="C4:F4"/>
    <mergeCell ref="G4:L4"/>
    <mergeCell ref="N4:O4"/>
  </mergeCells>
  <phoneticPr fontId="16" type="noConversion"/>
  <conditionalFormatting sqref="P9">
    <cfRule type="cellIs" dxfId="5" priority="2" operator="equal">
      <formula>0</formula>
    </cfRule>
  </conditionalFormatting>
  <conditionalFormatting sqref="D11:F49">
    <cfRule type="cellIs" dxfId="4" priority="6" operator="equal">
      <formula>0</formula>
    </cfRule>
  </conditionalFormatting>
  <conditionalFormatting sqref="D51:F79 D81:F105">
    <cfRule type="cellIs" dxfId="3" priority="5" operator="equal">
      <formula>0</formula>
    </cfRule>
  </conditionalFormatting>
  <conditionalFormatting sqref="H11:H49 H51:H79 H81:H105">
    <cfRule type="cellIs" dxfId="2" priority="4" operator="equal">
      <formula>0</formula>
    </cfRule>
  </conditionalFormatting>
  <conditionalFormatting sqref="G5:L5 J6:L7 N5:O7">
    <cfRule type="cellIs" dxfId="1" priority="3" operator="equal">
      <formula>0</formula>
    </cfRule>
  </conditionalFormatting>
  <conditionalFormatting sqref="P10:P109">
    <cfRule type="cellIs" dxfId="0" priority="1" operator="equal">
      <formula>0</formula>
    </cfRule>
  </conditionalFormatting>
  <pageMargins left="0.98" right="0.3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 1</vt:lpstr>
      <vt:lpstr>Опись 1</vt:lpstr>
      <vt:lpstr>РЛ 1</vt:lpstr>
      <vt:lpstr>'Опись 1'!Область_печати</vt:lpstr>
      <vt:lpstr>'РЛ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Демьяненко Наталья Васильевна</dc:creator>
  <cp:lastModifiedBy>Демьяненко Наталья Васильевна</cp:lastModifiedBy>
  <cp:lastPrinted>2025-07-10T09:32:31Z</cp:lastPrinted>
  <dcterms:created xsi:type="dcterms:W3CDTF">2015-06-05T18:19:34Z</dcterms:created>
  <dcterms:modified xsi:type="dcterms:W3CDTF">2025-07-11T04:32:37Z</dcterms:modified>
</cp:coreProperties>
</file>