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env\Documents\УЧЕТ\Учет 2026\"/>
    </mc:Choice>
  </mc:AlternateContent>
  <xr:revisionPtr revIDLastSave="0" documentId="13_ncr:1_{25423111-8F02-496B-9380-97877C6F3B12}" xr6:coauthVersionLast="47" xr6:coauthVersionMax="47" xr10:uidLastSave="{00000000-0000-0000-0000-000000000000}"/>
  <bookViews>
    <workbookView xWindow="195" yWindow="15" windowWidth="28605" windowHeight="15585" tabRatio="548" activeTab="1" xr2:uid="{00000000-000D-0000-FFFF-FFFF00000000}"/>
  </bookViews>
  <sheets>
    <sheet name="Заявка (образец заполнения)" sheetId="6" r:id="rId1"/>
    <sheet name="1.Заявка (форма для заполнения)" sheetId="1" r:id="rId2"/>
    <sheet name="2. Опись для новых бланков" sheetId="4" r:id="rId3"/>
    <sheet name="2а. Опись для старых бланков" sheetId="5" r:id="rId4"/>
    <sheet name="РЛ (не заполнять)" sheetId="2" r:id="rId5"/>
    <sheet name="Лист2" sheetId="7" state="hidden" r:id="rId6"/>
  </sheets>
  <definedNames>
    <definedName name="ва">#REF!</definedName>
    <definedName name="_xlnm.Print_Area" localSheetId="1">'1.Заявка (форма для заполнения)'!$A$1:$E$69</definedName>
    <definedName name="_xlnm.Print_Area" localSheetId="2">'2. Опись для новых бланков'!$A$1:$E$73</definedName>
    <definedName name="_xlnm.Print_Area" localSheetId="3">'2а. Опись для старых бланков'!$A$1:$E$80</definedName>
    <definedName name="_xlnm.Print_Area" localSheetId="0">'Заявка (образец заполнения)'!$A$1:$E$69</definedName>
    <definedName name="_xlnm.Print_Area" localSheetId="4">'РЛ (не заполнять)'!$A$1:$O$75</definedName>
    <definedName name="прр">#REF!</definedName>
    <definedName name="Учетчик_должность">#REF!</definedName>
    <definedName name="Учетчик_место_работы">#REF!</definedName>
    <definedName name="УчетчикФИО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5" i="2" l="1"/>
  <c r="C26" i="6"/>
  <c r="A3" i="5"/>
  <c r="E7" i="5"/>
  <c r="D7" i="5"/>
  <c r="A6" i="4"/>
  <c r="K16" i="2"/>
  <c r="K17" i="2"/>
  <c r="K18" i="2"/>
  <c r="K19" i="2"/>
  <c r="K20" i="2"/>
  <c r="K21" i="2"/>
  <c r="K22" i="2"/>
  <c r="K15" i="2"/>
  <c r="E7" i="4"/>
  <c r="K58" i="2"/>
  <c r="K57" i="2"/>
  <c r="K43" i="2"/>
  <c r="K42" i="2"/>
  <c r="K41" i="2"/>
  <c r="K40" i="2"/>
  <c r="K39" i="2"/>
  <c r="P26" i="2"/>
  <c r="J26" i="2" s="1"/>
  <c r="H26" i="2" s="1"/>
  <c r="H13" i="2"/>
  <c r="H14" i="2"/>
  <c r="H23" i="2"/>
  <c r="E23" i="2"/>
  <c r="F23" i="2"/>
  <c r="D23" i="2" s="1"/>
  <c r="M23" i="2"/>
  <c r="E24" i="2"/>
  <c r="F24" i="2"/>
  <c r="D24" i="2" s="1"/>
  <c r="H24" i="2"/>
  <c r="M24" i="2"/>
  <c r="H7" i="2"/>
  <c r="D7" i="4" l="1"/>
  <c r="A6" i="5"/>
  <c r="A5" i="5"/>
  <c r="B80" i="5"/>
  <c r="A80" i="5"/>
  <c r="A4" i="4"/>
  <c r="A5" i="4"/>
  <c r="C26" i="1" l="1"/>
  <c r="A73" i="4"/>
  <c r="B73" i="4"/>
  <c r="A3" i="4"/>
  <c r="I75" i="2"/>
  <c r="P54" i="2"/>
  <c r="J54" i="2" s="1"/>
  <c r="M55" i="2"/>
  <c r="M56" i="2"/>
  <c r="H55" i="2"/>
  <c r="H56" i="2"/>
  <c r="E54" i="2"/>
  <c r="F54" i="2"/>
  <c r="E55" i="2"/>
  <c r="F55" i="2"/>
  <c r="D55" i="2" s="1"/>
  <c r="E56" i="2"/>
  <c r="F56" i="2"/>
  <c r="D56" i="2" s="1"/>
  <c r="E71" i="2"/>
  <c r="F71" i="2"/>
  <c r="M39" i="2"/>
  <c r="M40" i="2"/>
  <c r="M41" i="2"/>
  <c r="M42" i="2"/>
  <c r="M43" i="2"/>
  <c r="M44" i="2"/>
  <c r="M45" i="2"/>
  <c r="M46" i="2"/>
  <c r="M47" i="2"/>
  <c r="M48" i="2"/>
  <c r="M49" i="2"/>
  <c r="H53" i="2"/>
  <c r="H52" i="2"/>
  <c r="H51" i="2"/>
  <c r="H50" i="2"/>
  <c r="H49" i="2"/>
  <c r="H48" i="2"/>
  <c r="H47" i="2"/>
  <c r="H46" i="2"/>
  <c r="H45" i="2"/>
  <c r="H44" i="2"/>
  <c r="H38" i="2"/>
  <c r="H37" i="2"/>
  <c r="M32" i="2"/>
  <c r="H27" i="2"/>
  <c r="H28" i="2"/>
  <c r="H29" i="2"/>
  <c r="H30" i="2"/>
  <c r="H31" i="2"/>
  <c r="H32" i="2"/>
  <c r="P36" i="2"/>
  <c r="J36" i="2" s="1"/>
  <c r="H36" i="2" s="1"/>
  <c r="P12" i="2"/>
  <c r="J12" i="2" s="1"/>
  <c r="H12" i="2" s="1"/>
  <c r="M15" i="2"/>
  <c r="M16" i="2"/>
  <c r="M17" i="2"/>
  <c r="M18" i="2"/>
  <c r="M19" i="2"/>
  <c r="E50" i="2"/>
  <c r="F50" i="2"/>
  <c r="E51" i="2"/>
  <c r="F51" i="2"/>
  <c r="E52" i="2"/>
  <c r="F52" i="2"/>
  <c r="E53" i="2"/>
  <c r="F53" i="2"/>
  <c r="E39" i="2"/>
  <c r="F39" i="2"/>
  <c r="E40" i="2"/>
  <c r="F40" i="2"/>
  <c r="E41" i="2"/>
  <c r="F41" i="2"/>
  <c r="D41" i="2" s="1"/>
  <c r="E42" i="2"/>
  <c r="F42" i="2"/>
  <c r="E43" i="2"/>
  <c r="F43" i="2"/>
  <c r="D43" i="2" s="1"/>
  <c r="E44" i="2"/>
  <c r="F44" i="2"/>
  <c r="E45" i="2"/>
  <c r="F45" i="2"/>
  <c r="E46" i="2"/>
  <c r="F46" i="2"/>
  <c r="D46" i="2" s="1"/>
  <c r="E47" i="2"/>
  <c r="F47" i="2"/>
  <c r="E48" i="2"/>
  <c r="F48" i="2"/>
  <c r="E49" i="2"/>
  <c r="F49" i="2"/>
  <c r="F38" i="2"/>
  <c r="E38" i="2"/>
  <c r="F37" i="2"/>
  <c r="E37" i="2"/>
  <c r="F36" i="2"/>
  <c r="E36" i="2"/>
  <c r="E32" i="2"/>
  <c r="F32" i="2"/>
  <c r="D32" i="2" s="1"/>
  <c r="E33" i="2"/>
  <c r="F33" i="2"/>
  <c r="E34" i="2"/>
  <c r="F34" i="2"/>
  <c r="E35" i="2"/>
  <c r="F35" i="2"/>
  <c r="E28" i="2"/>
  <c r="F28" i="2"/>
  <c r="E29" i="2"/>
  <c r="F29" i="2"/>
  <c r="E30" i="2"/>
  <c r="F30" i="2"/>
  <c r="E31" i="2"/>
  <c r="F31" i="2"/>
  <c r="F27" i="2"/>
  <c r="E27" i="2"/>
  <c r="F26" i="2"/>
  <c r="E26" i="2"/>
  <c r="E14" i="2"/>
  <c r="F14" i="2"/>
  <c r="E15" i="2"/>
  <c r="F15" i="2"/>
  <c r="E16" i="2"/>
  <c r="F16" i="2"/>
  <c r="D16" i="2" s="1"/>
  <c r="E17" i="2"/>
  <c r="F17" i="2"/>
  <c r="D17" i="2" s="1"/>
  <c r="E18" i="2"/>
  <c r="F18" i="2"/>
  <c r="E19" i="2"/>
  <c r="F19" i="2"/>
  <c r="E20" i="2"/>
  <c r="F20" i="2"/>
  <c r="E21" i="2"/>
  <c r="F21" i="2"/>
  <c r="E22" i="2"/>
  <c r="F22" i="2"/>
  <c r="E25" i="2"/>
  <c r="F25" i="2"/>
  <c r="C20" i="4"/>
  <c r="C2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22" i="4"/>
  <c r="D49" i="2" l="1"/>
  <c r="D39" i="2"/>
  <c r="D45" i="2"/>
  <c r="D40" i="2"/>
  <c r="D47" i="2"/>
  <c r="D42" i="2"/>
  <c r="D15" i="2"/>
  <c r="D44" i="2"/>
  <c r="D19" i="2"/>
  <c r="D48" i="2"/>
  <c r="D18" i="2"/>
  <c r="B52" i="4"/>
  <c r="C13" i="4"/>
  <c r="C14" i="4"/>
  <c r="C15" i="4"/>
  <c r="C16" i="4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B49" i="5" s="1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M38" i="2"/>
  <c r="M27" i="2"/>
  <c r="M28" i="2"/>
  <c r="M29" i="2"/>
  <c r="M30" i="2"/>
  <c r="M31" i="2"/>
  <c r="M14" i="2"/>
  <c r="M20" i="2"/>
  <c r="M21" i="2"/>
  <c r="N6" i="2"/>
  <c r="C25" i="4"/>
  <c r="C26" i="4"/>
  <c r="C27" i="4"/>
  <c r="C28" i="4"/>
  <c r="C12" i="4"/>
  <c r="C17" i="4"/>
  <c r="C18" i="4"/>
  <c r="E12" i="2"/>
  <c r="F12" i="2"/>
  <c r="E13" i="2"/>
  <c r="F13" i="2"/>
  <c r="E57" i="2"/>
  <c r="F57" i="2"/>
  <c r="E58" i="2"/>
  <c r="F58" i="2"/>
  <c r="E59" i="2"/>
  <c r="F59" i="2"/>
  <c r="E60" i="2"/>
  <c r="F60" i="2"/>
  <c r="E61" i="2"/>
  <c r="F61" i="2"/>
  <c r="E62" i="2"/>
  <c r="F62" i="2"/>
  <c r="E63" i="2"/>
  <c r="F63" i="2"/>
  <c r="E64" i="2"/>
  <c r="F64" i="2"/>
  <c r="E65" i="2"/>
  <c r="F65" i="2"/>
  <c r="E66" i="2"/>
  <c r="F66" i="2"/>
  <c r="E67" i="2"/>
  <c r="F67" i="2"/>
  <c r="E68" i="2"/>
  <c r="F68" i="2"/>
  <c r="E69" i="2"/>
  <c r="F69" i="2"/>
  <c r="E70" i="2"/>
  <c r="F70" i="2"/>
  <c r="C35" i="4"/>
  <c r="C36" i="4"/>
  <c r="C37" i="4"/>
  <c r="C38" i="4"/>
  <c r="C39" i="4"/>
  <c r="C40" i="4"/>
  <c r="C51" i="4"/>
  <c r="C50" i="4"/>
  <c r="C49" i="4"/>
  <c r="C48" i="4"/>
  <c r="C47" i="4"/>
  <c r="C46" i="4"/>
  <c r="C45" i="4"/>
  <c r="C44" i="4"/>
  <c r="C43" i="4"/>
  <c r="C42" i="4"/>
  <c r="C41" i="4"/>
  <c r="C34" i="4"/>
  <c r="C33" i="4"/>
  <c r="C32" i="4"/>
  <c r="C31" i="4"/>
  <c r="C30" i="4"/>
  <c r="C29" i="4"/>
  <c r="C24" i="4"/>
  <c r="C23" i="4"/>
  <c r="C19" i="4"/>
  <c r="C11" i="4"/>
  <c r="C10" i="4"/>
  <c r="G6" i="2"/>
  <c r="M71" i="2"/>
  <c r="H71" i="2"/>
  <c r="M70" i="2"/>
  <c r="H70" i="2"/>
  <c r="M69" i="2"/>
  <c r="H69" i="2"/>
  <c r="M68" i="2"/>
  <c r="H68" i="2"/>
  <c r="M67" i="2"/>
  <c r="H67" i="2"/>
  <c r="M66" i="2"/>
  <c r="H66" i="2"/>
  <c r="M65" i="2"/>
  <c r="H65" i="2"/>
  <c r="M64" i="2"/>
  <c r="H64" i="2"/>
  <c r="M63" i="2"/>
  <c r="H63" i="2"/>
  <c r="M62" i="2"/>
  <c r="H62" i="2"/>
  <c r="M61" i="2"/>
  <c r="H61" i="2"/>
  <c r="M60" i="2"/>
  <c r="H60" i="2"/>
  <c r="M59" i="2"/>
  <c r="H59" i="2"/>
  <c r="M58" i="2"/>
  <c r="M57" i="2"/>
  <c r="M54" i="2"/>
  <c r="H54" i="2"/>
  <c r="M53" i="2"/>
  <c r="M52" i="2"/>
  <c r="M51" i="2"/>
  <c r="M50" i="2"/>
  <c r="M37" i="2"/>
  <c r="M36" i="2"/>
  <c r="M35" i="2"/>
  <c r="H35" i="2"/>
  <c r="M34" i="2"/>
  <c r="H34" i="2"/>
  <c r="M33" i="2"/>
  <c r="H33" i="2"/>
  <c r="M26" i="2"/>
  <c r="M25" i="2"/>
  <c r="H25" i="2"/>
  <c r="M22" i="2"/>
  <c r="M13" i="2"/>
  <c r="M12" i="2"/>
  <c r="B43" i="5" l="1"/>
  <c r="B57" i="5"/>
  <c r="B28" i="5"/>
  <c r="B65" i="5"/>
  <c r="B10" i="5"/>
  <c r="G54" i="2"/>
  <c r="L54" i="2"/>
  <c r="B67" i="5"/>
  <c r="B37" i="5"/>
  <c r="C77" i="5"/>
  <c r="B19" i="5"/>
  <c r="C70" i="4"/>
  <c r="D68" i="2"/>
  <c r="D64" i="2"/>
  <c r="D60" i="2"/>
  <c r="D54" i="2"/>
  <c r="D71" i="2"/>
  <c r="D70" i="2"/>
  <c r="D69" i="2"/>
  <c r="D65" i="2"/>
  <c r="D61" i="2"/>
  <c r="D67" i="2"/>
  <c r="D63" i="2"/>
  <c r="D59" i="2"/>
  <c r="D66" i="2"/>
  <c r="D62" i="2"/>
  <c r="D58" i="2"/>
  <c r="D57" i="2"/>
  <c r="D14" i="2"/>
  <c r="D31" i="2"/>
  <c r="D27" i="2"/>
  <c r="D52" i="2"/>
  <c r="D36" i="2"/>
  <c r="D26" i="2"/>
  <c r="D21" i="2"/>
  <c r="D28" i="2"/>
  <c r="D38" i="2"/>
  <c r="D50" i="2"/>
  <c r="D29" i="2"/>
  <c r="D51" i="2"/>
  <c r="D30" i="2"/>
  <c r="D53" i="2"/>
  <c r="D37" i="2"/>
  <c r="D20" i="2"/>
  <c r="D12" i="2"/>
  <c r="D33" i="2"/>
  <c r="D34" i="2"/>
  <c r="D35" i="2"/>
  <c r="D25" i="2"/>
  <c r="D22" i="2"/>
  <c r="L12" i="2"/>
  <c r="D13" i="2"/>
  <c r="B34" i="4"/>
  <c r="G36" i="2"/>
  <c r="L36" i="2"/>
  <c r="L26" i="2"/>
  <c r="G26" i="2"/>
  <c r="G12" i="2"/>
  <c r="B24" i="4"/>
  <c r="B10" i="4"/>
  <c r="B77" i="5" l="1"/>
  <c r="G72" i="2"/>
  <c r="C54" i="2"/>
  <c r="L72" i="2"/>
  <c r="C36" i="2"/>
  <c r="B70" i="4"/>
  <c r="C26" i="2"/>
  <c r="C12" i="2"/>
  <c r="D72" i="2"/>
  <c r="C72" i="2" l="1"/>
</calcChain>
</file>

<file path=xl/sharedStrings.xml><?xml version="1.0" encoding="utf-8"?>
<sst xmlns="http://schemas.openxmlformats.org/spreadsheetml/2006/main" count="315" uniqueCount="184">
  <si>
    <t>РЕГИСТРАЦИОННЫЙ ЛИСТ ЖУРНАЛА</t>
  </si>
  <si>
    <t>Номер и дата регистрации заявки</t>
  </si>
  <si>
    <t xml:space="preserve"> ФИО лица, подавшего заявку</t>
  </si>
  <si>
    <t>Министерство природных ресурсов и лесного комплекса Красноярского края</t>
  </si>
  <si>
    <t>ИНН</t>
  </si>
  <si>
    <t xml:space="preserve"> </t>
  </si>
  <si>
    <t>шт</t>
  </si>
  <si>
    <t>шт.</t>
  </si>
  <si>
    <t>№ перв.бл.</t>
  </si>
  <si>
    <t>№ посл. бл.</t>
  </si>
  <si>
    <t>Росомаха</t>
  </si>
  <si>
    <t>х</t>
  </si>
  <si>
    <t>Итого</t>
  </si>
  <si>
    <t>Дата выдачи бланков разрешений</t>
  </si>
  <si>
    <t>Отметка о получении бланков разрешений</t>
  </si>
  <si>
    <t>Демьяненко Н.В.</t>
  </si>
  <si>
    <t>для последующей выдачи таких разрешений физическим лицам</t>
  </si>
  <si>
    <t>Необходимое количество бланков разрешений, штук</t>
  </si>
  <si>
    <t>№ п/п</t>
  </si>
  <si>
    <t>Лось</t>
  </si>
  <si>
    <t>Благородный олень</t>
  </si>
  <si>
    <t>Косуля сибирская</t>
  </si>
  <si>
    <t>Кабарга</t>
  </si>
  <si>
    <t>Кабан</t>
  </si>
  <si>
    <t>Козерог</t>
  </si>
  <si>
    <t>Соболь</t>
  </si>
  <si>
    <t>Рысь</t>
  </si>
  <si>
    <t>Барсук</t>
  </si>
  <si>
    <t>Бобр</t>
  </si>
  <si>
    <t>Глухарь</t>
  </si>
  <si>
    <t>Тетерев</t>
  </si>
  <si>
    <t>(подпись)</t>
  </si>
  <si>
    <t>(Наименование и организационно-правовая форма охотпользователя)</t>
  </si>
  <si>
    <t xml:space="preserve">Вид </t>
  </si>
  <si>
    <t xml:space="preserve">Лось                  </t>
  </si>
  <si>
    <t xml:space="preserve">Благородный олень </t>
  </si>
  <si>
    <t xml:space="preserve">Кабарга                       </t>
  </si>
  <si>
    <t xml:space="preserve">Кабан                         </t>
  </si>
  <si>
    <t>ДСО тундровый</t>
  </si>
  <si>
    <t xml:space="preserve">ДСО лесной                                  </t>
  </si>
  <si>
    <t xml:space="preserve">Бурый медведь </t>
  </si>
  <si>
    <t xml:space="preserve">Дата </t>
  </si>
  <si>
    <t xml:space="preserve">ФИО и подпись </t>
  </si>
  <si>
    <t>Заявка</t>
  </si>
  <si>
    <t>№ первого бланка</t>
  </si>
  <si>
    <t>№ последнего бланка</t>
  </si>
  <si>
    <t>Группа видов, вид (подвид)</t>
  </si>
  <si>
    <t>Сведения об охотничьих ресурсах, предполагаемых к добыче в течение сезона охоты (с 1 августа текущего года по 31 июля следующего года)</t>
  </si>
  <si>
    <t>Копытные животные (всего):</t>
  </si>
  <si>
    <t>Дикий северный олень (тундровый подвид)</t>
  </si>
  <si>
    <t>Дикий северный олень               (лесной подвид)</t>
  </si>
  <si>
    <t>Сибирский гоный козел</t>
  </si>
  <si>
    <t>1.1</t>
  </si>
  <si>
    <t>1.2</t>
  </si>
  <si>
    <t>1.3</t>
  </si>
  <si>
    <t>1.4</t>
  </si>
  <si>
    <t>1.5</t>
  </si>
  <si>
    <t>1.6</t>
  </si>
  <si>
    <t>1.7</t>
  </si>
  <si>
    <t>1.8</t>
  </si>
  <si>
    <t>2</t>
  </si>
  <si>
    <t>Бурый медведь (всего)</t>
  </si>
  <si>
    <t>Пушные животные (всего):</t>
  </si>
  <si>
    <t>3</t>
  </si>
  <si>
    <t>3.1</t>
  </si>
  <si>
    <t>3.2</t>
  </si>
  <si>
    <t>3.3</t>
  </si>
  <si>
    <t>3.4</t>
  </si>
  <si>
    <t>3.5</t>
  </si>
  <si>
    <t>4</t>
  </si>
  <si>
    <t>Птицы (всего):</t>
  </si>
  <si>
    <t>4.1</t>
  </si>
  <si>
    <t>4.2</t>
  </si>
  <si>
    <t>Подпись заявителя (представителя заявителя)</t>
  </si>
  <si>
    <t>(расшифровка подписи)</t>
  </si>
  <si>
    <t xml:space="preserve">                            и лесного комплекса Красноярского края</t>
  </si>
  <si>
    <t>Копытные животные</t>
  </si>
  <si>
    <t>Дата:</t>
  </si>
  <si>
    <t xml:space="preserve">                           В министерство природных ресурсов </t>
  </si>
  <si>
    <t xml:space="preserve">Опись неиспользованных бланков разрешений в прошедшем сезоне охоты                                                                                                                                                                                                         </t>
  </si>
  <si>
    <t xml:space="preserve">Пушные животные    </t>
  </si>
  <si>
    <t xml:space="preserve">Птицы        </t>
  </si>
  <si>
    <t>Бурый медведь</t>
  </si>
  <si>
    <t>Пушные животные</t>
  </si>
  <si>
    <t>Птицы</t>
  </si>
  <si>
    <t>Наименование органа, выдавшего бланки разрешений</t>
  </si>
  <si>
    <t>(Сезон охоты 2026-2027 гг.)</t>
  </si>
  <si>
    <t>учета заявок и выдачи бланков разрешений на добычу охотничьих ресурсов</t>
  </si>
  <si>
    <t>Всего</t>
  </si>
  <si>
    <t>ФИО и подпись должностного лица, выдавшего бланки разрешений</t>
  </si>
  <si>
    <t xml:space="preserve">Заявка </t>
  </si>
  <si>
    <t>на выдачу бланков разрешений на добычу охотничьих ресурсов</t>
  </si>
  <si>
    <t>Наименование бланков разрешений</t>
  </si>
  <si>
    <t>001</t>
  </si>
  <si>
    <t>Вид бланка разрешения</t>
  </si>
  <si>
    <t>Наименование и организационно-правовая форма охотпользователя, получившего бланки</t>
  </si>
  <si>
    <t xml:space="preserve">Опись возвращаемых бланков разрешений (старого образца)                                                                                                                                                                                                                    </t>
  </si>
  <si>
    <t>Информация о движении бланков разрешений на добычу охотничьих ресурсов серии 24:</t>
  </si>
  <si>
    <t>1. Остатки неиспользованных бланков с прошлого сезона охоты у охотпользователя</t>
  </si>
  <si>
    <t>Сведения о заявителе:</t>
  </si>
  <si>
    <t>фамилия, имя, отчество (при наличии) руководителя - для юридического лица; фамилия, имя, отчество (при наличии) - для индивидуального предпринимателя)</t>
  </si>
  <si>
    <t>контактный номер телефона</t>
  </si>
  <si>
    <t>(почтовый адрес и (или) адрес электронной почты (при наличии)</t>
  </si>
  <si>
    <t>Сведения о представителе заявителя (заполняется если настоящая заявка подается представителем заявителя):</t>
  </si>
  <si>
    <t xml:space="preserve">(фамилия, имя, отчество (при наличии), данные документа, удостоверяющего личность (вид, номер (серия), дата выдачи, </t>
  </si>
  <si>
    <t>орган, выдавший документ), наименование и реквизиты документа, подтверждающего полномочия представителя заявителя)</t>
  </si>
  <si>
    <t>Количество особей</t>
  </si>
  <si>
    <t xml:space="preserve">       Бланки разрешений прошу предоставить следующим способом (нужное отметить знаком "V"):</t>
  </si>
  <si>
    <t>лично  в краевом государственном бюджетном учреждении "Многофункциональный центр предоставления государственных и муниципальных услуг" (далее - МФЦ)</t>
  </si>
  <si>
    <t>по почтовому адресу:</t>
  </si>
  <si>
    <t>по адресу электронной почты:</t>
  </si>
  <si>
    <t>в личный кабинет в межведомственной государственной информационной системе Красноярского края "Краевой портал государственных и муниципальных услуг " (далее - РПГУ) (может быть указано в случае подачи заявления через РПГУ)</t>
  </si>
  <si>
    <t>лично в МФЦ</t>
  </si>
  <si>
    <t xml:space="preserve">       К настоящей заявке прилагаю следующие документы (нужное отметить знаком "V"):</t>
  </si>
  <si>
    <t xml:space="preserve">       Письменный мотивированный отказ в выдаче бланков разрешений прошу предоставить (направить) следующим способом (нужное отметить знаком "V"):</t>
  </si>
  <si>
    <t>согласие на обработку персональных данных</t>
  </si>
  <si>
    <t xml:space="preserve">       Прошу выдать бланки разрешений на добычу охотничьих ресурсов (далее - разрешения) для последующей выдачи таких разрешений физическим лицам в сезоне охоты 2026 - 2027 гг.:</t>
  </si>
  <si>
    <t xml:space="preserve"> (полное наименование и организационно-правовая форма, </t>
  </si>
  <si>
    <t>лично в министерстве природных ресурсов и лесного комплекса Красноярского края, уведомив по телефону (адресу электронной почты):</t>
  </si>
  <si>
    <t>копию паспорта гражданина Российской Федерации или иного документа, удостоверяющего личность заявителя, при условии предъявления оригинала для сверки, при подаче заявления лично в министерстве</t>
  </si>
  <si>
    <t>копию паспорта гражданина Российской Федерации или иного документа, удостоверяющего личность заявителя, заверенная органом, выдавшим документ, или нотариально</t>
  </si>
  <si>
    <t xml:space="preserve">копию паспорта гражданина Российской Федерации или иного документа, удостоверяющего личность представителя заявителя, при условии предъявления оригинала для сверки, при подаче заявления лично в министерстве </t>
  </si>
  <si>
    <t>копию паспорта гражданина Российской Федерации или иного документа, удостоверяющего личность представителя заявителя, заверенная органом, выдавшим документ, или нотариально</t>
  </si>
  <si>
    <t>копию доверенности или договора, подтверждающие полномочия представителя заявителя при условии предъявления оригинала для сверки, при подаче заявления лично в министерстве</t>
  </si>
  <si>
    <t>доверенность или договор, подтверждающие полномочия представителя заявителя, либо копию доверенности или договора, подтверждающие полномочия представителя заявителя, заверенные подписью и печатью (при наличии) заявителя, либо нотариально (на бумажном носителе)</t>
  </si>
  <si>
    <t>копию доверенности или договора, подтверждающие полномочия представителя заявителя, заверенные усиленной квалифицированной электронной подписью нотариуса (в форме электронного документа)</t>
  </si>
  <si>
    <t>ИНН:</t>
  </si>
  <si>
    <t>особей</t>
  </si>
  <si>
    <t>ДСО тунд</t>
  </si>
  <si>
    <t>Косуля</t>
  </si>
  <si>
    <t>Марал</t>
  </si>
  <si>
    <t>ДСО лесн</t>
  </si>
  <si>
    <t>2. Выданы бланки охотпользователю(шт./особей)</t>
  </si>
  <si>
    <t>3. Возвращены бланки (излишки) охотпользователем</t>
  </si>
  <si>
    <t>Общество с ограниченной ответственностью "Охота пуще неволи"</t>
  </si>
  <si>
    <t>Стрельников Михаил Потапович</t>
  </si>
  <si>
    <t>246555888</t>
  </si>
  <si>
    <t>8-902-992-55-88</t>
  </si>
  <si>
    <t>Представительный Иван Иванович, паспорт РФ 0419 222222, 26.02.2001 ГУ МВД России по Красноярскому краю</t>
  </si>
  <si>
    <t>Доверенность от 15.06.2026 № 123-26</t>
  </si>
  <si>
    <t>V</t>
  </si>
  <si>
    <t xml:space="preserve">    8-999-222-33-11 в МАX</t>
  </si>
  <si>
    <t>Представительный И.И.</t>
  </si>
  <si>
    <t xml:space="preserve">лично в министерстве природных ресурсов и лесного комплекса Красноярского края, уведомив по телефону (адресу электронной почты):         </t>
  </si>
  <si>
    <t>контактный номер телефона:</t>
  </si>
  <si>
    <t>телефон для консультаций по вопросам оказания услуги 8-391-211-97-28, Демьяненко Наталья Васильевна</t>
  </si>
  <si>
    <t xml:space="preserve"> Графы заполняется автоматически при внесении данных в заявку</t>
  </si>
  <si>
    <t>В опись вносятся все бланки разрешений, неиспользованные в прошедшем сезоне охоты, их количество считается автоматически при заполнении первого и последнего номера пачки</t>
  </si>
  <si>
    <t>В опись вносятся все бланки разрешений старого образца, неиспользованные в прошедшие сезоны охоты, их количество считается автоматически при заполнении первого и последнего номера пачки</t>
  </si>
  <si>
    <t>Дополнительные строчки можно добавить, нажав на "+" на поле слева. Также можно скрыть некоторые незаполненные строки, выделив их (иначе при распечатывании документа размер шрифта будет очень мелким)</t>
  </si>
  <si>
    <t>Дата и ФИО заполняются автоматически при внесении данных в ЗАЯВКУ</t>
  </si>
  <si>
    <t>Подсказки по заполнению описи (бланки старого образца по копытным и медведю возвращаются в министерство, по птицам и пушным - уничтожаются комиссионно по акту )</t>
  </si>
  <si>
    <t>Телефон для консультаций по вопросам оказания услуги 8-391-211-97-28, Демьяненко Наталья Васильевна</t>
  </si>
  <si>
    <t>`ohotnik_24@mail.ru</t>
  </si>
  <si>
    <t>denv@mprlk.minles.ru</t>
  </si>
  <si>
    <r>
      <t xml:space="preserve">Подсказки по заполнению описи                                                                                                                                                     </t>
    </r>
    <r>
      <rPr>
        <sz val="11.5"/>
        <color theme="1"/>
        <rFont val="Calibri"/>
        <family val="2"/>
        <charset val="204"/>
        <scheme val="minor"/>
      </rPr>
      <t>(опись бланков строгой отчетности предоставляется в министерство один раз по окончанию сезона охоты, бланки привозить не нужно, за исключением случаев прекращения деятельности ИП или юр.лица, расторжения охотсоглашения, вывода из оборота устаревшего образца бланков, а также возврата излишков)</t>
    </r>
  </si>
  <si>
    <t xml:space="preserve">Удалять и вставлять строки запрещено.                                                                                                                                                                                                     Дополнительные строчки можно раскрыть, нажав на "+" на поле слева таблицы. Также можно скрыть некоторые незаполненные строки, выделив их (иначе при распечатывании документа размер шрифта будет очень мелким)                                                                                                                </t>
  </si>
  <si>
    <t xml:space="preserve">Подсказки по заполнению заявки  и общие рекомендации                                                                                                                                                                    </t>
  </si>
  <si>
    <t>1. Для ускорения выдачи бланков разрешений заполненную форму заявку в формате Excel (в имя файла включить краткое наименование охотпользователя) направлять на адрес электронной почты (корпаративная почта имеет защиту от утечки персональных данных):</t>
  </si>
  <si>
    <t xml:space="preserve"> 3. Оригинал заявки в обязательном порядке предоставляется заявителем или представителем заявителя при получении бланков в министерстве либо направляется иным способом, указанным в административном регламенте (указ Губернатора края от 18.08.2011 № 147-уг). Копии заявки не принимаются.</t>
  </si>
  <si>
    <t xml:space="preserve">2. В письме указать предполагаемую (желаемую) дату и время приезда за бланками. После этого отслеживать уведомление о возможной дате их готовности с учетом пожеланий и очереди.                                                                       </t>
  </si>
  <si>
    <t xml:space="preserve">5. Имя, отчество указывать полностью </t>
  </si>
  <si>
    <t>6. ИНН юридического лица или ИП</t>
  </si>
  <si>
    <t>7. Необязательно: чтобы адрес электронной почты не становился гиперссылкой, перед адресом наберите апостроф ("ё" на клавиатуре в английской раскладке)</t>
  </si>
  <si>
    <t>8. Указывать количество бланков, которые необходимо получить дополнительно к имеющимся на руках остаткам бланков (нового образца) прошлого сезона охоты</t>
  </si>
  <si>
    <t>9. Количество особей в заявке не может превышать установленные квоты добычи видов охотничьих ресурсов для сезона охоты</t>
  </si>
  <si>
    <t>10. Указывается только общее количество бланков на добычу копытных</t>
  </si>
  <si>
    <t>11. Сроки действия разрешения (30 дней) пока не изменились</t>
  </si>
  <si>
    <t>б) охотнику может выдаваться одно разрешение на добычу нескольких видов птиц (глухарей, тетеревов, рябчиков, уток и т.д.), срок действия разрешения заканчивается, когда заканчивается последний (самый поздний) срок, указанный в разрешении.</t>
  </si>
  <si>
    <r>
      <rPr>
        <u/>
        <sz val="11"/>
        <color theme="1"/>
        <rFont val="Calibri"/>
        <family val="2"/>
        <charset val="204"/>
        <scheme val="minor"/>
      </rPr>
      <t xml:space="preserve">12. При заполнении заявки </t>
    </r>
    <r>
      <rPr>
        <b/>
        <u/>
        <sz val="11"/>
        <color theme="1"/>
        <rFont val="Calibri"/>
        <family val="2"/>
        <charset val="204"/>
        <scheme val="minor"/>
      </rPr>
      <t>в целях экономии расхода бланков</t>
    </r>
    <r>
      <rPr>
        <u/>
        <sz val="11"/>
        <color theme="1"/>
        <rFont val="Calibri"/>
        <family val="2"/>
        <charset val="204"/>
        <scheme val="minor"/>
      </rPr>
      <t xml:space="preserve"> необходимо учитывать следующее:</t>
    </r>
    <r>
      <rPr>
        <sz val="11"/>
        <color theme="1"/>
        <rFont val="Calibri"/>
        <family val="2"/>
        <scheme val="minor"/>
      </rPr>
      <t xml:space="preserve"> а) охотнику может выдаваться одно разрешение на добычу нескольких видов пушных животных (соболя, рыси, бобра, барсука, лисицы, волка, зайца беляка, белки, норки и т.д.), срок действия разрешения заканчивается, когда заканчивается последний (самый поздний) срок, указанный в разрешении;</t>
    </r>
  </si>
  <si>
    <t>13. Указать номер телефона или адрес электронной почты для уведомления о готовности бланков к выдаче (уведомления рассылаются также в мессенджере МАХ, для этого рядом с номером телефона указать "МАХ")</t>
  </si>
  <si>
    <t>14. Бланки для выдачи могут быть доставлены в пункты МФЦ, расположенные в городе Красноярске</t>
  </si>
  <si>
    <t>15. На Краевом портале государственных услуг (РПГУ) возможность подачи заявки пока не реализована (о возможности будет сообщено дополнительно)</t>
  </si>
  <si>
    <t>16. Только в МФЦ, расположенном в городе Красноярске</t>
  </si>
  <si>
    <r>
      <rPr>
        <b/>
        <sz val="11"/>
        <color theme="1"/>
        <rFont val="Calibri"/>
        <family val="2"/>
        <charset val="204"/>
        <scheme val="minor"/>
      </rPr>
      <t>17. Важно!</t>
    </r>
    <r>
      <rPr>
        <sz val="11"/>
        <color theme="1"/>
        <rFont val="Calibri"/>
        <family val="2"/>
        <scheme val="minor"/>
      </rPr>
      <t xml:space="preserve"> </t>
    </r>
    <r>
      <rPr>
        <u/>
        <sz val="11"/>
        <color theme="1"/>
        <rFont val="Calibri"/>
        <family val="2"/>
        <charset val="204"/>
        <scheme val="minor"/>
      </rPr>
      <t>Отметить галочками приложения к заявке с учетом комментариев ниже.</t>
    </r>
  </si>
  <si>
    <t>а) Копия паспорта заявителя или его представителя обязательно прилагается при личном получении бланков в министерстве (+ оригинал для сверки)</t>
  </si>
  <si>
    <t>б) Обязательно прилагается, если заявитель получает услугу через МФЦ</t>
  </si>
  <si>
    <t>в) Обязательно прилагается, если представитель заявителя получает услугу через МФЦ</t>
  </si>
  <si>
    <t>г) Копия доверенности или оригинал обязательно прилагаются, если бланки разрешений получает представитель заявителя (доверенное лицо) лично в министерстве</t>
  </si>
  <si>
    <t>д) Обязательно прилагается, если представитель заявителя получает услугу через МФЦ</t>
  </si>
  <si>
    <t>е) Обязательно прилагается, если подача заявки осуществляется представителем заявителя через РПГУ (Краевой портал государственных услуг)</t>
  </si>
  <si>
    <t>ж) Обязательно прилагается заявителем или представителем заявителя</t>
  </si>
  <si>
    <t>18. Текущая дата заполнения заявки</t>
  </si>
  <si>
    <t>4. Предпочтительно: одна заявка от одного юр.лица или ИП (по всем охотсоглашениям) за один сезон охоты, который включает в себя осенне-зимний и весенне-летний периоды охоты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</si>
</sst>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3.5"/>
      <color rgb="FF000000"/>
      <name val="Times New Roman"/>
      <family val="1"/>
      <charset val="204"/>
    </font>
    <font>
      <sz val="13.5"/>
      <color theme="1"/>
      <name val="Calibri"/>
      <family val="2"/>
      <scheme val="minor"/>
    </font>
    <font>
      <b/>
      <sz val="13.5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1.5"/>
      <color theme="1"/>
      <name val="Calibri"/>
      <family val="2"/>
      <charset val="204"/>
      <scheme val="minor"/>
    </font>
    <font>
      <sz val="11.5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.5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342">
    <xf numFmtId="0" fontId="0" fillId="0" borderId="0" xfId="0"/>
    <xf numFmtId="0" fontId="4" fillId="0" borderId="5" xfId="0" applyFont="1" applyBorder="1" applyAlignment="1">
      <alignment vertical="center" wrapText="1"/>
    </xf>
    <xf numFmtId="0" fontId="4" fillId="0" borderId="2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/>
    <xf numFmtId="0" fontId="7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0" fontId="5" fillId="0" borderId="0" xfId="0" applyFont="1" applyAlignment="1" applyProtection="1">
      <alignment vertical="center"/>
      <protection locked="0"/>
    </xf>
    <xf numFmtId="14" fontId="5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center" vertical="top" wrapText="1"/>
    </xf>
    <xf numFmtId="0" fontId="3" fillId="0" borderId="2" xfId="0" applyFont="1" applyBorder="1" applyAlignment="1" applyProtection="1">
      <alignment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vertical="center" wrapText="1"/>
    </xf>
    <xf numFmtId="49" fontId="3" fillId="0" borderId="9" xfId="0" applyNumberFormat="1" applyFont="1" applyBorder="1" applyAlignment="1" applyProtection="1">
      <alignment horizontal="right" vertical="center" wrapText="1"/>
      <protection locked="0"/>
    </xf>
    <xf numFmtId="49" fontId="3" fillId="0" borderId="11" xfId="0" applyNumberFormat="1" applyFont="1" applyBorder="1" applyAlignment="1" applyProtection="1">
      <alignment horizontal="right" vertical="center" wrapText="1"/>
      <protection locked="0"/>
    </xf>
    <xf numFmtId="49" fontId="3" fillId="0" borderId="6" xfId="0" applyNumberFormat="1" applyFont="1" applyBorder="1" applyAlignment="1" applyProtection="1">
      <alignment horizontal="right" vertical="center" wrapText="1"/>
      <protection locked="0"/>
    </xf>
    <xf numFmtId="0" fontId="3" fillId="0" borderId="9" xfId="0" applyFont="1" applyBorder="1" applyAlignment="1" applyProtection="1">
      <alignment vertical="center" wrapText="1"/>
    </xf>
    <xf numFmtId="0" fontId="3" fillId="0" borderId="6" xfId="0" applyFont="1" applyBorder="1" applyAlignment="1" applyProtection="1">
      <alignment vertical="center" wrapText="1"/>
    </xf>
    <xf numFmtId="0" fontId="3" fillId="0" borderId="3" xfId="0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>
      <alignment horizontal="right" vertical="center" wrapText="1"/>
    </xf>
    <xf numFmtId="14" fontId="3" fillId="0" borderId="2" xfId="0" applyNumberFormat="1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vertical="center" wrapText="1"/>
    </xf>
    <xf numFmtId="49" fontId="3" fillId="0" borderId="10" xfId="0" applyNumberFormat="1" applyFont="1" applyBorder="1" applyAlignment="1" applyProtection="1">
      <alignment horizontal="right" vertical="center" wrapText="1"/>
      <protection locked="0"/>
    </xf>
    <xf numFmtId="49" fontId="3" fillId="0" borderId="15" xfId="0" applyNumberFormat="1" applyFont="1" applyBorder="1" applyAlignment="1" applyProtection="1">
      <alignment horizontal="right" vertical="center" wrapText="1"/>
      <protection locked="0"/>
    </xf>
    <xf numFmtId="14" fontId="3" fillId="0" borderId="2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Protection="1">
      <protection locked="0"/>
    </xf>
    <xf numFmtId="49" fontId="13" fillId="0" borderId="0" xfId="0" applyNumberFormat="1" applyFont="1" applyProtection="1">
      <protection locked="0"/>
    </xf>
    <xf numFmtId="0" fontId="13" fillId="0" borderId="0" xfId="0" applyFont="1"/>
    <xf numFmtId="49" fontId="13" fillId="0" borderId="0" xfId="0" applyNumberFormat="1" applyFont="1"/>
    <xf numFmtId="49" fontId="3" fillId="0" borderId="0" xfId="0" applyNumberFormat="1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right" vertical="center" wrapText="1"/>
    </xf>
    <xf numFmtId="0" fontId="11" fillId="0" borderId="11" xfId="0" applyFont="1" applyBorder="1" applyAlignment="1" applyProtection="1">
      <alignment horizontal="right" vertical="center" wrapText="1"/>
    </xf>
    <xf numFmtId="0" fontId="11" fillId="0" borderId="6" xfId="0" applyFont="1" applyBorder="1" applyAlignment="1" applyProtection="1">
      <alignment horizontal="right" vertical="center" wrapText="1"/>
    </xf>
    <xf numFmtId="0" fontId="11" fillId="0" borderId="9" xfId="0" applyNumberFormat="1" applyFont="1" applyBorder="1" applyAlignment="1" applyProtection="1">
      <alignment horizontal="right" vertical="center" wrapText="1"/>
      <protection locked="0" hidden="1"/>
    </xf>
    <xf numFmtId="0" fontId="11" fillId="0" borderId="11" xfId="0" applyNumberFormat="1" applyFont="1" applyBorder="1" applyAlignment="1" applyProtection="1">
      <alignment horizontal="right" vertical="center" wrapText="1"/>
      <protection locked="0" hidden="1"/>
    </xf>
    <xf numFmtId="0" fontId="11" fillId="0" borderId="6" xfId="0" applyNumberFormat="1" applyFont="1" applyBorder="1" applyAlignment="1" applyProtection="1">
      <alignment horizontal="right" vertical="center" wrapText="1"/>
      <protection locked="0" hidden="1"/>
    </xf>
    <xf numFmtId="0" fontId="11" fillId="0" borderId="9" xfId="0" applyFont="1" applyBorder="1" applyAlignment="1" applyProtection="1">
      <alignment horizontal="right" vertical="center" wrapText="1"/>
      <protection locked="0"/>
    </xf>
    <xf numFmtId="0" fontId="11" fillId="0" borderId="11" xfId="0" applyFont="1" applyBorder="1" applyAlignment="1" applyProtection="1">
      <alignment horizontal="right" vertical="center" wrapText="1"/>
      <protection locked="0"/>
    </xf>
    <xf numFmtId="0" fontId="11" fillId="0" borderId="10" xfId="0" applyNumberFormat="1" applyFont="1" applyBorder="1" applyAlignment="1" applyProtection="1">
      <alignment horizontal="right" vertical="center" wrapText="1"/>
      <protection locked="0" hidden="1"/>
    </xf>
    <xf numFmtId="0" fontId="11" fillId="0" borderId="14" xfId="0" applyNumberFormat="1" applyFont="1" applyBorder="1" applyAlignment="1" applyProtection="1">
      <alignment horizontal="right" vertical="center" wrapText="1"/>
      <protection locked="0" hidden="1"/>
    </xf>
    <xf numFmtId="0" fontId="11" fillId="0" borderId="15" xfId="0" applyNumberFormat="1" applyFont="1" applyBorder="1" applyAlignment="1" applyProtection="1">
      <alignment horizontal="right" vertical="center" wrapText="1"/>
      <protection locked="0" hidden="1"/>
    </xf>
    <xf numFmtId="0" fontId="15" fillId="0" borderId="9" xfId="0" applyNumberFormat="1" applyFont="1" applyBorder="1" applyAlignment="1" applyProtection="1">
      <alignment horizontal="right" vertical="center" wrapText="1"/>
      <protection locked="0" hidden="1"/>
    </xf>
    <xf numFmtId="0" fontId="15" fillId="0" borderId="11" xfId="0" applyNumberFormat="1" applyFont="1" applyBorder="1" applyAlignment="1" applyProtection="1">
      <alignment horizontal="right" vertical="center" wrapText="1"/>
      <protection locked="0" hidden="1"/>
    </xf>
    <xf numFmtId="0" fontId="15" fillId="0" borderId="6" xfId="0" applyNumberFormat="1" applyFont="1" applyBorder="1" applyAlignment="1" applyProtection="1">
      <alignment horizontal="right" vertical="center" wrapText="1"/>
      <protection locked="0" hidden="1"/>
    </xf>
    <xf numFmtId="0" fontId="11" fillId="0" borderId="9" xfId="0" applyFont="1" applyBorder="1" applyAlignment="1" applyProtection="1">
      <alignment vertical="center" wrapText="1"/>
      <protection hidden="1"/>
    </xf>
    <xf numFmtId="0" fontId="11" fillId="0" borderId="11" xfId="0" applyFont="1" applyBorder="1" applyAlignment="1" applyProtection="1">
      <alignment vertical="center" wrapText="1"/>
      <protection hidden="1"/>
    </xf>
    <xf numFmtId="0" fontId="11" fillId="0" borderId="6" xfId="0" applyFont="1" applyBorder="1" applyAlignment="1" applyProtection="1">
      <alignment vertical="center" wrapText="1"/>
      <protection hidden="1"/>
    </xf>
    <xf numFmtId="0" fontId="11" fillId="0" borderId="2" xfId="0" applyFont="1" applyBorder="1" applyAlignment="1" applyProtection="1">
      <alignment horizontal="center" vertical="center" wrapText="1"/>
    </xf>
    <xf numFmtId="49" fontId="11" fillId="0" borderId="2" xfId="0" applyNumberFormat="1" applyFont="1" applyBorder="1" applyAlignment="1" applyProtection="1">
      <alignment horizontal="right" vertical="center" wrapText="1"/>
      <protection hidden="1"/>
    </xf>
    <xf numFmtId="1" fontId="11" fillId="0" borderId="2" xfId="0" applyNumberFormat="1" applyFont="1" applyBorder="1" applyAlignment="1" applyProtection="1">
      <alignment horizontal="center" vertical="center" wrapText="1"/>
      <protection hidden="1"/>
    </xf>
    <xf numFmtId="0" fontId="16" fillId="0" borderId="2" xfId="0" applyFont="1" applyBorder="1" applyAlignment="1" applyProtection="1">
      <alignment horizontal="center" vertical="center" wrapText="1"/>
      <protection hidden="1"/>
    </xf>
    <xf numFmtId="49" fontId="5" fillId="0" borderId="0" xfId="0" applyNumberFormat="1" applyFont="1" applyBorder="1" applyAlignment="1" applyProtection="1">
      <alignment vertical="center" wrapText="1"/>
      <protection locked="0"/>
    </xf>
    <xf numFmtId="0" fontId="8" fillId="0" borderId="2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/>
    <xf numFmtId="49" fontId="17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/>
    <xf numFmtId="0" fontId="11" fillId="0" borderId="1" xfId="0" applyFont="1" applyBorder="1" applyAlignment="1" applyProtection="1"/>
    <xf numFmtId="49" fontId="0" fillId="0" borderId="0" xfId="0" applyNumberFormat="1" applyAlignment="1">
      <alignment horizontal="center"/>
    </xf>
    <xf numFmtId="0" fontId="11" fillId="0" borderId="8" xfId="0" applyNumberFormat="1" applyFont="1" applyBorder="1" applyAlignment="1" applyProtection="1">
      <alignment horizontal="center" vertical="center" wrapText="1"/>
      <protection locked="0" hidden="1"/>
    </xf>
    <xf numFmtId="0" fontId="11" fillId="0" borderId="12" xfId="0" applyNumberFormat="1" applyFont="1" applyBorder="1" applyAlignment="1" applyProtection="1">
      <alignment horizontal="center" vertical="center" wrapText="1"/>
      <protection locked="0" hidden="1"/>
    </xf>
    <xf numFmtId="0" fontId="11" fillId="0" borderId="13" xfId="0" applyNumberFormat="1" applyFont="1" applyBorder="1" applyAlignment="1" applyProtection="1">
      <alignment horizontal="center" vertical="center" wrapText="1"/>
      <protection locked="0" hidden="1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4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4" fillId="0" borderId="7" xfId="0" applyFont="1" applyBorder="1" applyAlignment="1">
      <alignment horizontal="center"/>
    </xf>
    <xf numFmtId="49" fontId="3" fillId="0" borderId="1" xfId="0" applyNumberFormat="1" applyFont="1" applyBorder="1" applyAlignment="1" applyProtection="1">
      <alignment horizontal="center"/>
    </xf>
    <xf numFmtId="0" fontId="20" fillId="0" borderId="0" xfId="0" applyFont="1"/>
    <xf numFmtId="0" fontId="20" fillId="0" borderId="0" xfId="0" applyFont="1" applyFill="1"/>
    <xf numFmtId="0" fontId="11" fillId="0" borderId="9" xfId="0" applyFont="1" applyBorder="1" applyAlignment="1" applyProtection="1">
      <alignment vertical="center" wrapText="1"/>
    </xf>
    <xf numFmtId="0" fontId="11" fillId="0" borderId="2" xfId="0" applyFont="1" applyBorder="1" applyAlignment="1" applyProtection="1">
      <alignment vertical="center" wrapText="1"/>
    </xf>
    <xf numFmtId="0" fontId="11" fillId="0" borderId="6" xfId="0" applyFont="1" applyBorder="1" applyAlignment="1" applyProtection="1">
      <alignment vertical="center" wrapText="1"/>
    </xf>
    <xf numFmtId="0" fontId="11" fillId="3" borderId="2" xfId="0" applyFont="1" applyFill="1" applyBorder="1" applyAlignment="1" applyProtection="1">
      <alignment vertical="center" wrapText="1"/>
    </xf>
    <xf numFmtId="0" fontId="5" fillId="0" borderId="0" xfId="0" applyFont="1" applyAlignment="1" applyProtection="1">
      <alignment horizontal="right" vertical="center"/>
    </xf>
    <xf numFmtId="0" fontId="0" fillId="0" borderId="2" xfId="0" applyBorder="1" applyAlignment="1"/>
    <xf numFmtId="0" fontId="11" fillId="0" borderId="2" xfId="0" applyNumberFormat="1" applyFont="1" applyBorder="1" applyAlignment="1" applyProtection="1">
      <alignment horizontal="right" vertical="center" wrapText="1"/>
      <protection hidden="1"/>
    </xf>
    <xf numFmtId="0" fontId="11" fillId="0" borderId="2" xfId="0" applyNumberFormat="1" applyFont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left" vertical="center" wrapText="1"/>
      <protection hidden="1"/>
    </xf>
    <xf numFmtId="0" fontId="11" fillId="0" borderId="9" xfId="0" applyNumberFormat="1" applyFont="1" applyBorder="1" applyAlignment="1" applyProtection="1">
      <alignment horizontal="right" vertical="center" wrapText="1"/>
      <protection hidden="1"/>
    </xf>
    <xf numFmtId="0" fontId="11" fillId="0" borderId="11" xfId="0" applyNumberFormat="1" applyFont="1" applyBorder="1" applyAlignment="1" applyProtection="1">
      <alignment horizontal="right" vertical="center" wrapText="1"/>
      <protection hidden="1"/>
    </xf>
    <xf numFmtId="0" fontId="11" fillId="0" borderId="6" xfId="0" applyNumberFormat="1" applyFont="1" applyBorder="1" applyAlignment="1" applyProtection="1">
      <alignment horizontal="right" vertical="center" wrapText="1"/>
      <protection hidden="1"/>
    </xf>
    <xf numFmtId="0" fontId="11" fillId="0" borderId="11" xfId="0" applyFont="1" applyBorder="1" applyAlignment="1" applyProtection="1">
      <alignment horizontal="right" vertical="center" wrapText="1"/>
      <protection hidden="1"/>
    </xf>
    <xf numFmtId="0" fontId="17" fillId="0" borderId="0" xfId="0" applyFont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8" fillId="0" borderId="0" xfId="0" applyFont="1" applyProtection="1">
      <protection hidden="1"/>
    </xf>
    <xf numFmtId="49" fontId="6" fillId="0" borderId="0" xfId="0" applyNumberFormat="1" applyFont="1" applyBorder="1" applyAlignment="1" applyProtection="1">
      <alignment vertical="center" wrapText="1"/>
      <protection hidden="1"/>
    </xf>
    <xf numFmtId="49" fontId="17" fillId="0" borderId="1" xfId="0" applyNumberFormat="1" applyFont="1" applyBorder="1" applyAlignment="1" applyProtection="1">
      <alignment horizontal="center" vertical="center" wrapText="1"/>
      <protection hidden="1"/>
    </xf>
    <xf numFmtId="49" fontId="5" fillId="0" borderId="0" xfId="0" applyNumberFormat="1" applyFont="1" applyBorder="1" applyAlignment="1" applyProtection="1">
      <alignment vertical="center" wrapText="1"/>
      <protection hidden="1"/>
    </xf>
    <xf numFmtId="49" fontId="6" fillId="0" borderId="0" xfId="0" applyNumberFormat="1" applyFont="1" applyBorder="1" applyAlignment="1" applyProtection="1">
      <alignment horizontal="right" vertical="center" wrapText="1"/>
      <protection hidden="1"/>
    </xf>
    <xf numFmtId="0" fontId="7" fillId="0" borderId="0" xfId="0" applyFont="1" applyAlignment="1" applyProtection="1">
      <alignment horizontal="justify" vertical="center"/>
      <protection hidden="1"/>
    </xf>
    <xf numFmtId="0" fontId="0" fillId="0" borderId="0" xfId="0" applyProtection="1"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12" fillId="0" borderId="2" xfId="0" applyFont="1" applyBorder="1" applyAlignment="1" applyProtection="1">
      <alignment horizontal="left" vertical="center" wrapText="1"/>
      <protection hidden="1"/>
    </xf>
    <xf numFmtId="0" fontId="17" fillId="0" borderId="2" xfId="0" applyFont="1" applyBorder="1" applyAlignment="1" applyProtection="1">
      <alignment horizontal="center" vertical="center" wrapText="1"/>
      <protection hidden="1"/>
    </xf>
    <xf numFmtId="49" fontId="8" fillId="0" borderId="2" xfId="0" applyNumberFormat="1" applyFont="1" applyBorder="1" applyAlignment="1" applyProtection="1">
      <alignment horizontal="center" vertical="center" wrapText="1"/>
      <protection hidden="1"/>
    </xf>
    <xf numFmtId="49" fontId="8" fillId="0" borderId="9" xfId="0" applyNumberFormat="1" applyFont="1" applyBorder="1" applyAlignment="1" applyProtection="1">
      <alignment horizontal="center" vertical="center" wrapText="1"/>
      <protection hidden="1"/>
    </xf>
    <xf numFmtId="0" fontId="12" fillId="0" borderId="9" xfId="0" applyFont="1" applyBorder="1" applyAlignment="1" applyProtection="1">
      <alignment horizontal="left" vertical="center" wrapText="1"/>
      <protection hidden="1"/>
    </xf>
    <xf numFmtId="0" fontId="8" fillId="0" borderId="9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8" fillId="0" borderId="5" xfId="0" applyFont="1" applyBorder="1" applyAlignment="1" applyProtection="1">
      <alignment horizontal="center" vertical="center" wrapText="1"/>
      <protection hidden="1"/>
    </xf>
    <xf numFmtId="2" fontId="22" fillId="0" borderId="4" xfId="1" applyNumberFormat="1" applyFont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vertical="center" wrapText="1"/>
      <protection hidden="1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8" fillId="0" borderId="0" xfId="0" applyFont="1" applyBorder="1" applyAlignment="1" applyProtection="1">
      <alignment vertical="center" wrapText="1"/>
      <protection hidden="1"/>
    </xf>
    <xf numFmtId="0" fontId="8" fillId="0" borderId="0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Border="1" applyProtection="1">
      <protection hidden="1"/>
    </xf>
    <xf numFmtId="0" fontId="3" fillId="0" borderId="0" xfId="0" applyFont="1" applyBorder="1" applyAlignment="1" applyProtection="1">
      <alignment horizont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0" fontId="4" fillId="0" borderId="7" xfId="0" applyFont="1" applyBorder="1" applyAlignment="1" applyProtection="1">
      <alignment horizont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14" fontId="5" fillId="0" borderId="0" xfId="0" applyNumberFormat="1" applyFont="1" applyAlignment="1" applyProtection="1">
      <alignment horizontal="center" vertical="center"/>
      <protection hidden="1"/>
    </xf>
    <xf numFmtId="49" fontId="3" fillId="0" borderId="0" xfId="0" applyNumberFormat="1" applyFont="1" applyBorder="1" applyAlignment="1" applyProtection="1">
      <alignment horizontal="center" vertical="top" wrapText="1"/>
      <protection hidden="1"/>
    </xf>
    <xf numFmtId="0" fontId="17" fillId="0" borderId="5" xfId="0" applyFont="1" applyBorder="1" applyAlignment="1" applyProtection="1">
      <alignment horizontal="center" vertical="center" wrapText="1"/>
      <protection locked="0"/>
    </xf>
    <xf numFmtId="49" fontId="9" fillId="0" borderId="0" xfId="0" applyNumberFormat="1" applyFont="1" applyBorder="1" applyAlignment="1" applyProtection="1">
      <alignment horizontal="right" vertical="center" wrapText="1"/>
      <protection locked="0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2" fontId="22" fillId="0" borderId="3" xfId="1" applyNumberFormat="1" applyFont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14" xfId="0" applyNumberFormat="1" applyFont="1" applyBorder="1" applyAlignment="1" applyProtection="1">
      <alignment horizontal="right" vertical="center" wrapText="1"/>
      <protection locked="0"/>
    </xf>
    <xf numFmtId="49" fontId="3" fillId="0" borderId="5" xfId="0" applyNumberFormat="1" applyFont="1" applyBorder="1" applyAlignment="1">
      <alignment horizontal="right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23" fillId="0" borderId="0" xfId="0" applyFont="1" applyFill="1" applyAlignment="1" applyProtection="1">
      <alignment horizontal="center" vertical="center" wrapText="1"/>
      <protection locked="0"/>
    </xf>
    <xf numFmtId="0" fontId="0" fillId="4" borderId="2" xfId="0" applyFill="1" applyBorder="1" applyAlignment="1">
      <alignment horizontal="left" vertical="center" wrapText="1"/>
    </xf>
    <xf numFmtId="0" fontId="31" fillId="4" borderId="0" xfId="0" applyFont="1" applyFill="1" applyAlignment="1" applyProtection="1">
      <alignment vertical="center" wrapText="1"/>
      <protection locked="0"/>
    </xf>
    <xf numFmtId="0" fontId="28" fillId="4" borderId="2" xfId="0" applyFont="1" applyFill="1" applyBorder="1" applyAlignment="1">
      <alignment horizontal="left" vertical="center" wrapText="1"/>
    </xf>
    <xf numFmtId="0" fontId="27" fillId="4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8" fillId="0" borderId="5" xfId="0" applyFont="1" applyBorder="1" applyAlignment="1" applyProtection="1">
      <alignment horizontal="left" vertical="center" wrapText="1"/>
      <protection hidden="1"/>
    </xf>
    <xf numFmtId="0" fontId="8" fillId="0" borderId="3" xfId="0" applyFont="1" applyBorder="1" applyAlignment="1" applyProtection="1">
      <alignment horizontal="left" vertical="center" wrapText="1"/>
      <protection hidden="1"/>
    </xf>
    <xf numFmtId="0" fontId="8" fillId="0" borderId="4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19" fillId="0" borderId="7" xfId="0" applyFont="1" applyBorder="1" applyAlignment="1" applyProtection="1">
      <alignment horizontal="left" vertical="center" wrapText="1"/>
      <protection hidden="1"/>
    </xf>
    <xf numFmtId="0" fontId="8" fillId="0" borderId="2" xfId="0" applyFont="1" applyBorder="1" applyAlignment="1" applyProtection="1">
      <alignment horizontal="left" vertical="center" wrapText="1"/>
      <protection hidden="1"/>
    </xf>
    <xf numFmtId="0" fontId="8" fillId="0" borderId="5" xfId="0" applyFont="1" applyBorder="1" applyAlignment="1" applyProtection="1">
      <alignment horizontal="center" vertical="center" wrapText="1"/>
      <protection hidden="1"/>
    </xf>
    <xf numFmtId="0" fontId="8" fillId="0" borderId="3" xfId="0" applyFont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19" fillId="0" borderId="0" xfId="0" applyFont="1" applyAlignment="1" applyProtection="1">
      <alignment horizontal="left" vertical="center" wrapText="1"/>
      <protection hidden="1"/>
    </xf>
    <xf numFmtId="0" fontId="19" fillId="0" borderId="12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center" vertical="center" wrapText="1"/>
      <protection hidden="1"/>
    </xf>
    <xf numFmtId="0" fontId="17" fillId="0" borderId="4" xfId="0" applyFont="1" applyBorder="1" applyAlignment="1" applyProtection="1">
      <alignment horizontal="center" vertical="center" wrapText="1"/>
      <protection hidden="1"/>
    </xf>
    <xf numFmtId="0" fontId="17" fillId="0" borderId="9" xfId="0" applyFont="1" applyFill="1" applyBorder="1" applyAlignment="1" applyProtection="1">
      <alignment horizontal="center" vertical="center" wrapText="1"/>
      <protection hidden="1"/>
    </xf>
    <xf numFmtId="0" fontId="17" fillId="0" borderId="11" xfId="0" applyFont="1" applyFill="1" applyBorder="1" applyAlignment="1" applyProtection="1">
      <alignment horizontal="center" vertical="center" wrapText="1"/>
      <protection hidden="1"/>
    </xf>
    <xf numFmtId="0" fontId="17" fillId="0" borderId="5" xfId="0" applyFont="1" applyFill="1" applyBorder="1" applyAlignment="1" applyProtection="1">
      <alignment horizontal="center" vertical="center" wrapText="1"/>
      <protection hidden="1"/>
    </xf>
    <xf numFmtId="0" fontId="17" fillId="0" borderId="4" xfId="0" applyFont="1" applyFill="1" applyBorder="1" applyAlignment="1" applyProtection="1">
      <alignment horizontal="center" vertical="center" wrapText="1"/>
      <protection hidden="1"/>
    </xf>
    <xf numFmtId="0" fontId="17" fillId="0" borderId="2" xfId="0" applyFont="1" applyFill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17" fillId="0" borderId="6" xfId="0" applyFont="1" applyFill="1" applyBorder="1" applyAlignment="1" applyProtection="1">
      <alignment horizontal="center" vertical="center" wrapText="1"/>
      <protection hidden="1"/>
    </xf>
    <xf numFmtId="0" fontId="17" fillId="0" borderId="0" xfId="0" applyFont="1" applyAlignment="1" applyProtection="1">
      <alignment horizontal="left" vertical="center" wrapText="1"/>
      <protection hidden="1"/>
    </xf>
    <xf numFmtId="0" fontId="17" fillId="0" borderId="1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7" xfId="0" applyFont="1" applyBorder="1" applyAlignment="1" applyProtection="1">
      <alignment horizontal="center" vertical="top" wrapText="1"/>
      <protection hidden="1"/>
    </xf>
    <xf numFmtId="0" fontId="6" fillId="0" borderId="0" xfId="0" applyFont="1" applyBorder="1" applyAlignment="1" applyProtection="1">
      <alignment horizontal="center" vertical="top" wrapText="1"/>
      <protection hidden="1"/>
    </xf>
    <xf numFmtId="0" fontId="19" fillId="0" borderId="0" xfId="0" applyFont="1" applyBorder="1" applyAlignment="1" applyProtection="1">
      <alignment horizontal="left" vertical="center" wrapText="1"/>
      <protection hidden="1"/>
    </xf>
    <xf numFmtId="0" fontId="19" fillId="0" borderId="0" xfId="0" applyFont="1" applyAlignment="1" applyProtection="1">
      <alignment horizontal="left" vertical="center"/>
      <protection hidden="1"/>
    </xf>
    <xf numFmtId="0" fontId="17" fillId="0" borderId="0" xfId="0" applyFont="1" applyAlignment="1" applyProtection="1">
      <alignment horizontal="left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top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7" fillId="0" borderId="10" xfId="0" applyFont="1" applyFill="1" applyBorder="1" applyAlignment="1" applyProtection="1">
      <alignment horizontal="center" vertical="center" wrapText="1"/>
    </xf>
    <xf numFmtId="0" fontId="17" fillId="0" borderId="14" xfId="0" applyFont="1" applyFill="1" applyBorder="1" applyAlignment="1" applyProtection="1">
      <alignment horizontal="center" vertical="center" wrapText="1"/>
    </xf>
    <xf numFmtId="0" fontId="17" fillId="0" borderId="15" xfId="0" applyFont="1" applyFill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 applyProtection="1">
      <alignment horizontal="center" vertical="center" wrapText="1"/>
      <protection locked="0"/>
    </xf>
    <xf numFmtId="0" fontId="17" fillId="0" borderId="4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0" fillId="4" borderId="9" xfId="0" applyFont="1" applyFill="1" applyBorder="1" applyAlignment="1">
      <alignment horizontal="left" vertical="center" wrapText="1"/>
    </xf>
    <xf numFmtId="0" fontId="0" fillId="4" borderId="11" xfId="0" applyFont="1" applyFill="1" applyBorder="1" applyAlignment="1">
      <alignment horizontal="left" vertical="center" wrapText="1"/>
    </xf>
    <xf numFmtId="0" fontId="0" fillId="4" borderId="6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7" fillId="0" borderId="5" xfId="0" applyFont="1" applyFill="1" applyBorder="1" applyAlignment="1" applyProtection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6" fillId="0" borderId="7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19" fillId="0" borderId="7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7" fillId="0" borderId="4" xfId="0" applyFont="1" applyFill="1" applyBorder="1" applyAlignment="1" applyProtection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23" fillId="4" borderId="0" xfId="0" applyFont="1" applyFill="1" applyAlignment="1">
      <alignment horizontal="center" vertical="center" wrapText="1"/>
    </xf>
    <xf numFmtId="0" fontId="32" fillId="4" borderId="0" xfId="0" applyFont="1" applyFill="1" applyAlignment="1" applyProtection="1">
      <alignment horizontal="left" vertical="center" wrapText="1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1" fillId="4" borderId="1" xfId="0" applyFont="1" applyFill="1" applyBorder="1" applyAlignment="1" applyProtection="1">
      <alignment horizontal="left" vertical="center" wrapText="1"/>
      <protection locked="0"/>
    </xf>
    <xf numFmtId="0" fontId="13" fillId="4" borderId="9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left" vertical="top" wrapText="1"/>
    </xf>
    <xf numFmtId="0" fontId="3" fillId="0" borderId="11" xfId="0" applyFont="1" applyBorder="1" applyAlignment="1" applyProtection="1">
      <alignment horizontal="left" vertical="top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9" fillId="4" borderId="7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 applyProtection="1">
      <alignment horizontal="center" wrapText="1"/>
    </xf>
    <xf numFmtId="0" fontId="14" fillId="0" borderId="1" xfId="0" applyFont="1" applyBorder="1" applyAlignment="1" applyProtection="1">
      <alignment horizontal="center" vertical="top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top" wrapText="1"/>
    </xf>
    <xf numFmtId="0" fontId="20" fillId="4" borderId="9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9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3" fillId="4" borderId="10" xfId="0" applyFont="1" applyFill="1" applyBorder="1" applyAlignment="1">
      <alignment horizontal="center" vertical="top" wrapText="1"/>
    </xf>
    <xf numFmtId="0" fontId="13" fillId="4" borderId="14" xfId="0" applyFont="1" applyFill="1" applyBorder="1" applyAlignment="1">
      <alignment horizontal="center" vertical="top" wrapText="1"/>
    </xf>
    <xf numFmtId="0" fontId="24" fillId="4" borderId="0" xfId="0" applyFont="1" applyFill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>
      <alignment horizontal="center" vertical="top" wrapText="1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top" wrapText="1"/>
    </xf>
    <xf numFmtId="0" fontId="20" fillId="4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16" fillId="0" borderId="2" xfId="0" applyNumberFormat="1" applyFont="1" applyBorder="1" applyAlignment="1" applyProtection="1">
      <alignment horizontal="center" vertical="center" wrapText="1"/>
      <protection locked="0"/>
    </xf>
    <xf numFmtId="14" fontId="11" fillId="0" borderId="2" xfId="0" applyNumberFormat="1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49" fontId="11" fillId="0" borderId="5" xfId="0" applyNumberFormat="1" applyFont="1" applyBorder="1" applyAlignment="1" applyProtection="1">
      <alignment horizontal="center"/>
      <protection hidden="1"/>
    </xf>
    <xf numFmtId="49" fontId="11" fillId="0" borderId="3" xfId="0" applyNumberFormat="1" applyFont="1" applyBorder="1" applyAlignment="1" applyProtection="1">
      <alignment horizontal="center"/>
      <protection hidden="1"/>
    </xf>
    <xf numFmtId="49" fontId="11" fillId="0" borderId="4" xfId="0" applyNumberFormat="1" applyFont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left" vertical="top" wrapText="1"/>
    </xf>
    <xf numFmtId="0" fontId="11" fillId="0" borderId="7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center" vertical="top" wrapText="1"/>
    </xf>
    <xf numFmtId="0" fontId="11" fillId="0" borderId="1" xfId="0" applyFont="1" applyBorder="1" applyAlignment="1" applyProtection="1">
      <alignment horizontal="center" vertical="top" wrapText="1"/>
    </xf>
    <xf numFmtId="0" fontId="11" fillId="0" borderId="8" xfId="0" applyFont="1" applyBorder="1" applyAlignment="1" applyProtection="1">
      <alignment horizontal="center" vertical="top" wrapText="1"/>
      <protection hidden="1"/>
    </xf>
    <xf numFmtId="0" fontId="11" fillId="0" borderId="12" xfId="0" applyFont="1" applyBorder="1" applyAlignment="1" applyProtection="1">
      <alignment horizontal="center" vertical="top" wrapText="1"/>
      <protection hidden="1"/>
    </xf>
    <xf numFmtId="0" fontId="11" fillId="0" borderId="13" xfId="0" applyFont="1" applyBorder="1" applyAlignment="1" applyProtection="1">
      <alignment horizontal="center" vertical="top" wrapText="1"/>
      <protection hidden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14" fontId="11" fillId="0" borderId="2" xfId="0" applyNumberFormat="1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14" fontId="0" fillId="2" borderId="5" xfId="0" applyNumberFormat="1" applyFill="1" applyBorder="1" applyAlignment="1" applyProtection="1">
      <alignment horizontal="center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11" fillId="0" borderId="8" xfId="0" applyFont="1" applyBorder="1" applyAlignment="1" applyProtection="1">
      <alignment horizontal="center" vertical="top" wrapText="1"/>
    </xf>
    <xf numFmtId="0" fontId="11" fillId="0" borderId="12" xfId="0" applyFont="1" applyBorder="1" applyAlignment="1" applyProtection="1">
      <alignment horizontal="center" vertical="top" wrapText="1"/>
    </xf>
    <xf numFmtId="0" fontId="11" fillId="0" borderId="13" xfId="0" applyFont="1" applyBorder="1" applyAlignment="1" applyProtection="1">
      <alignment horizontal="center" vertical="top" wrapText="1"/>
    </xf>
    <xf numFmtId="0" fontId="16" fillId="0" borderId="5" xfId="0" applyFont="1" applyFill="1" applyBorder="1" applyAlignment="1" applyProtection="1">
      <alignment horizontal="center" vertical="center"/>
      <protection locked="0"/>
    </xf>
    <xf numFmtId="0" fontId="16" fillId="0" borderId="3" xfId="0" applyFont="1" applyFill="1" applyBorder="1" applyAlignment="1" applyProtection="1">
      <alignment horizontal="center" vertical="center"/>
      <protection locked="0"/>
    </xf>
    <xf numFmtId="0" fontId="16" fillId="0" borderId="4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1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F081-D1B8-40BC-89C3-37FF391D9DE9}">
  <sheetPr>
    <tabColor theme="5" tint="0.59999389629810485"/>
    <pageSetUpPr fitToPage="1"/>
  </sheetPr>
  <dimension ref="A1:AN72"/>
  <sheetViews>
    <sheetView zoomScaleNormal="100" zoomScaleSheetLayoutView="100" workbookViewId="0">
      <selection activeCell="I15" sqref="I15"/>
    </sheetView>
  </sheetViews>
  <sheetFormatPr defaultRowHeight="15" outlineLevelRow="1" x14ac:dyDescent="0.25"/>
  <cols>
    <col min="1" max="1" width="5.5703125" customWidth="1"/>
    <col min="2" max="2" width="34.140625" customWidth="1"/>
    <col min="3" max="3" width="2.7109375" customWidth="1"/>
    <col min="4" max="4" width="28.42578125" customWidth="1"/>
    <col min="5" max="5" width="40.7109375" customWidth="1"/>
    <col min="6" max="6" width="8" customWidth="1"/>
    <col min="7" max="20" width="9" style="3" customWidth="1"/>
    <col min="21" max="40" width="9.140625" style="3"/>
  </cols>
  <sheetData>
    <row r="1" spans="1:21" ht="17.25" x14ac:dyDescent="0.25">
      <c r="A1" s="115"/>
      <c r="B1" s="115"/>
      <c r="C1" s="115"/>
      <c r="D1" s="200" t="s">
        <v>78</v>
      </c>
      <c r="E1" s="200"/>
    </row>
    <row r="2" spans="1:21" ht="17.25" x14ac:dyDescent="0.25">
      <c r="A2" s="115"/>
      <c r="B2" s="115"/>
      <c r="C2" s="115"/>
      <c r="D2" s="200" t="s">
        <v>75</v>
      </c>
      <c r="E2" s="200"/>
      <c r="U2" s="4" t="s">
        <v>93</v>
      </c>
    </row>
    <row r="3" spans="1:21" ht="13.5" customHeight="1" x14ac:dyDescent="0.3">
      <c r="A3" s="116"/>
      <c r="B3" s="117"/>
      <c r="C3" s="117"/>
      <c r="D3" s="117"/>
      <c r="E3" s="117"/>
    </row>
    <row r="4" spans="1:21" ht="13.5" customHeight="1" x14ac:dyDescent="0.3">
      <c r="A4" s="116"/>
      <c r="B4" s="117"/>
      <c r="C4" s="117"/>
      <c r="D4" s="117"/>
      <c r="E4" s="117"/>
    </row>
    <row r="5" spans="1:21" ht="17.25" x14ac:dyDescent="0.25">
      <c r="A5" s="201" t="s">
        <v>90</v>
      </c>
      <c r="B5" s="201"/>
      <c r="C5" s="201"/>
      <c r="D5" s="201"/>
      <c r="E5" s="201"/>
    </row>
    <row r="6" spans="1:21" ht="17.25" x14ac:dyDescent="0.25">
      <c r="A6" s="201" t="s">
        <v>91</v>
      </c>
      <c r="B6" s="201"/>
      <c r="C6" s="201"/>
      <c r="D6" s="201"/>
      <c r="E6" s="201"/>
    </row>
    <row r="7" spans="1:21" ht="17.25" x14ac:dyDescent="0.25">
      <c r="A7" s="201" t="s">
        <v>16</v>
      </c>
      <c r="B7" s="201"/>
      <c r="C7" s="201"/>
      <c r="D7" s="201"/>
      <c r="E7" s="201"/>
    </row>
    <row r="8" spans="1:21" ht="18" x14ac:dyDescent="0.3">
      <c r="A8" s="116"/>
      <c r="B8" s="117"/>
      <c r="C8" s="117"/>
      <c r="D8" s="117"/>
      <c r="E8" s="117"/>
    </row>
    <row r="9" spans="1:21" ht="18" x14ac:dyDescent="0.3">
      <c r="A9" s="199" t="s">
        <v>99</v>
      </c>
      <c r="B9" s="199"/>
      <c r="C9" s="117"/>
      <c r="D9" s="117"/>
      <c r="E9" s="117"/>
    </row>
    <row r="10" spans="1:21" ht="33.75" customHeight="1" x14ac:dyDescent="0.25">
      <c r="A10" s="194" t="s">
        <v>134</v>
      </c>
      <c r="B10" s="194"/>
      <c r="C10" s="194"/>
      <c r="D10" s="194"/>
      <c r="E10" s="194"/>
    </row>
    <row r="11" spans="1:21" x14ac:dyDescent="0.25">
      <c r="A11" s="195" t="s">
        <v>117</v>
      </c>
      <c r="B11" s="195"/>
      <c r="C11" s="195"/>
      <c r="D11" s="195"/>
      <c r="E11" s="195"/>
    </row>
    <row r="12" spans="1:21" ht="15.75" customHeight="1" x14ac:dyDescent="0.25">
      <c r="A12" s="194" t="s">
        <v>135</v>
      </c>
      <c r="B12" s="194"/>
      <c r="C12" s="194"/>
      <c r="D12" s="194"/>
      <c r="E12" s="194"/>
    </row>
    <row r="13" spans="1:21" ht="26.25" customHeight="1" x14ac:dyDescent="0.25">
      <c r="A13" s="196" t="s">
        <v>100</v>
      </c>
      <c r="B13" s="196"/>
      <c r="C13" s="196"/>
      <c r="D13" s="196"/>
      <c r="E13" s="196"/>
    </row>
    <row r="14" spans="1:21" ht="18" customHeight="1" x14ac:dyDescent="0.25">
      <c r="A14" s="118" t="s">
        <v>4</v>
      </c>
      <c r="B14" s="119" t="s">
        <v>136</v>
      </c>
      <c r="C14" s="120"/>
      <c r="D14" s="121" t="s">
        <v>101</v>
      </c>
      <c r="E14" s="119" t="s">
        <v>137</v>
      </c>
    </row>
    <row r="15" spans="1:21" ht="33.75" customHeight="1" x14ac:dyDescent="0.25">
      <c r="A15" s="194" t="s">
        <v>153</v>
      </c>
      <c r="B15" s="194"/>
      <c r="C15" s="194"/>
      <c r="D15" s="194"/>
      <c r="E15" s="194"/>
    </row>
    <row r="16" spans="1:21" ht="19.5" customHeight="1" x14ac:dyDescent="0.25">
      <c r="A16" s="197" t="s">
        <v>102</v>
      </c>
      <c r="B16" s="197"/>
      <c r="C16" s="197"/>
      <c r="D16" s="197"/>
      <c r="E16" s="197"/>
    </row>
    <row r="17" spans="1:5" ht="33" customHeight="1" x14ac:dyDescent="0.25">
      <c r="A17" s="198" t="s">
        <v>103</v>
      </c>
      <c r="B17" s="198"/>
      <c r="C17" s="198"/>
      <c r="D17" s="198"/>
      <c r="E17" s="198"/>
    </row>
    <row r="18" spans="1:5" ht="36" customHeight="1" x14ac:dyDescent="0.25">
      <c r="A18" s="194" t="s">
        <v>138</v>
      </c>
      <c r="B18" s="194"/>
      <c r="C18" s="194"/>
      <c r="D18" s="194"/>
      <c r="E18" s="194"/>
    </row>
    <row r="19" spans="1:5" ht="26.25" customHeight="1" x14ac:dyDescent="0.25">
      <c r="A19" s="196" t="s">
        <v>104</v>
      </c>
      <c r="B19" s="196"/>
      <c r="C19" s="196"/>
      <c r="D19" s="196"/>
      <c r="E19" s="196"/>
    </row>
    <row r="20" spans="1:5" ht="35.25" customHeight="1" x14ac:dyDescent="0.25">
      <c r="A20" s="194" t="s">
        <v>139</v>
      </c>
      <c r="B20" s="194"/>
      <c r="C20" s="194"/>
      <c r="D20" s="194"/>
      <c r="E20" s="194"/>
    </row>
    <row r="21" spans="1:5" ht="26.25" customHeight="1" x14ac:dyDescent="0.25">
      <c r="A21" s="196" t="s">
        <v>105</v>
      </c>
      <c r="B21" s="196"/>
      <c r="C21" s="196"/>
      <c r="D21" s="196"/>
      <c r="E21" s="196"/>
    </row>
    <row r="22" spans="1:5" ht="32.25" customHeight="1" x14ac:dyDescent="0.25">
      <c r="A22" s="193" t="s">
        <v>116</v>
      </c>
      <c r="B22" s="193"/>
      <c r="C22" s="193"/>
      <c r="D22" s="193"/>
      <c r="E22" s="193"/>
    </row>
    <row r="23" spans="1:5" ht="6.75" customHeight="1" x14ac:dyDescent="0.25">
      <c r="A23" s="122"/>
      <c r="B23" s="123"/>
      <c r="C23" s="123"/>
      <c r="D23" s="123"/>
      <c r="E23" s="123"/>
    </row>
    <row r="24" spans="1:5" ht="48" customHeight="1" x14ac:dyDescent="0.25">
      <c r="A24" s="190" t="s">
        <v>18</v>
      </c>
      <c r="B24" s="178" t="s">
        <v>47</v>
      </c>
      <c r="C24" s="179"/>
      <c r="D24" s="180"/>
      <c r="E24" s="190" t="s">
        <v>17</v>
      </c>
    </row>
    <row r="25" spans="1:5" ht="18.75" customHeight="1" x14ac:dyDescent="0.25">
      <c r="A25" s="191"/>
      <c r="B25" s="124" t="s">
        <v>46</v>
      </c>
      <c r="C25" s="178" t="s">
        <v>106</v>
      </c>
      <c r="D25" s="180"/>
      <c r="E25" s="191"/>
    </row>
    <row r="26" spans="1:5" ht="19.5" customHeight="1" x14ac:dyDescent="0.25">
      <c r="A26" s="125">
        <v>1</v>
      </c>
      <c r="B26" s="126" t="s">
        <v>48</v>
      </c>
      <c r="C26" s="183">
        <f>SUM(C27:D34)</f>
        <v>50</v>
      </c>
      <c r="D26" s="184"/>
      <c r="E26" s="127">
        <v>50</v>
      </c>
    </row>
    <row r="27" spans="1:5" ht="17.25" customHeight="1" x14ac:dyDescent="0.25">
      <c r="A27" s="128" t="s">
        <v>52</v>
      </c>
      <c r="B27" s="110" t="s">
        <v>19</v>
      </c>
      <c r="C27" s="183">
        <v>5</v>
      </c>
      <c r="D27" s="184"/>
      <c r="E27" s="185" t="s">
        <v>11</v>
      </c>
    </row>
    <row r="28" spans="1:5" ht="17.25" customHeight="1" x14ac:dyDescent="0.25">
      <c r="A28" s="128" t="s">
        <v>53</v>
      </c>
      <c r="B28" s="110" t="s">
        <v>20</v>
      </c>
      <c r="C28" s="183">
        <v>10</v>
      </c>
      <c r="D28" s="184"/>
      <c r="E28" s="186"/>
    </row>
    <row r="29" spans="1:5" ht="17.25" customHeight="1" x14ac:dyDescent="0.25">
      <c r="A29" s="128" t="s">
        <v>54</v>
      </c>
      <c r="B29" s="110" t="s">
        <v>21</v>
      </c>
      <c r="C29" s="183">
        <v>20</v>
      </c>
      <c r="D29" s="184"/>
      <c r="E29" s="186"/>
    </row>
    <row r="30" spans="1:5" ht="17.25" customHeight="1" x14ac:dyDescent="0.25">
      <c r="A30" s="128" t="s">
        <v>55</v>
      </c>
      <c r="B30" s="110" t="s">
        <v>22</v>
      </c>
      <c r="C30" s="183">
        <v>5</v>
      </c>
      <c r="D30" s="184"/>
      <c r="E30" s="186"/>
    </row>
    <row r="31" spans="1:5" ht="17.25" customHeight="1" x14ac:dyDescent="0.25">
      <c r="A31" s="128" t="s">
        <v>56</v>
      </c>
      <c r="B31" s="110" t="s">
        <v>23</v>
      </c>
      <c r="C31" s="183">
        <v>10</v>
      </c>
      <c r="D31" s="184"/>
      <c r="E31" s="186"/>
    </row>
    <row r="32" spans="1:5" ht="28.5" customHeight="1" outlineLevel="1" x14ac:dyDescent="0.25">
      <c r="A32" s="128" t="s">
        <v>57</v>
      </c>
      <c r="B32" s="110" t="s">
        <v>49</v>
      </c>
      <c r="C32" s="183"/>
      <c r="D32" s="184"/>
      <c r="E32" s="186"/>
    </row>
    <row r="33" spans="1:5" ht="30" customHeight="1" outlineLevel="1" x14ac:dyDescent="0.25">
      <c r="A33" s="128" t="s">
        <v>58</v>
      </c>
      <c r="B33" s="110" t="s">
        <v>50</v>
      </c>
      <c r="C33" s="183"/>
      <c r="D33" s="184"/>
      <c r="E33" s="186"/>
    </row>
    <row r="34" spans="1:5" ht="17.25" customHeight="1" outlineLevel="1" x14ac:dyDescent="0.25">
      <c r="A34" s="128" t="s">
        <v>59</v>
      </c>
      <c r="B34" s="110" t="s">
        <v>51</v>
      </c>
      <c r="C34" s="183"/>
      <c r="D34" s="184"/>
      <c r="E34" s="192"/>
    </row>
    <row r="35" spans="1:5" ht="17.25" customHeight="1" x14ac:dyDescent="0.25">
      <c r="A35" s="128" t="s">
        <v>60</v>
      </c>
      <c r="B35" s="126" t="s">
        <v>61</v>
      </c>
      <c r="C35" s="183">
        <v>10</v>
      </c>
      <c r="D35" s="184"/>
      <c r="E35" s="127">
        <v>10</v>
      </c>
    </row>
    <row r="36" spans="1:5" ht="17.25" customHeight="1" x14ac:dyDescent="0.25">
      <c r="A36" s="129" t="s">
        <v>63</v>
      </c>
      <c r="B36" s="130" t="s">
        <v>62</v>
      </c>
      <c r="C36" s="187" t="s">
        <v>11</v>
      </c>
      <c r="D36" s="188"/>
      <c r="E36" s="127">
        <v>100</v>
      </c>
    </row>
    <row r="37" spans="1:5" ht="17.25" customHeight="1" x14ac:dyDescent="0.25">
      <c r="A37" s="129" t="s">
        <v>64</v>
      </c>
      <c r="B37" s="131" t="s">
        <v>25</v>
      </c>
      <c r="C37" s="183">
        <v>100</v>
      </c>
      <c r="D37" s="184"/>
      <c r="E37" s="185" t="s">
        <v>11</v>
      </c>
    </row>
    <row r="38" spans="1:5" ht="17.25" customHeight="1" x14ac:dyDescent="0.25">
      <c r="A38" s="128" t="s">
        <v>65</v>
      </c>
      <c r="B38" s="110" t="s">
        <v>26</v>
      </c>
      <c r="C38" s="183"/>
      <c r="D38" s="184"/>
      <c r="E38" s="186"/>
    </row>
    <row r="39" spans="1:5" ht="17.25" customHeight="1" x14ac:dyDescent="0.25">
      <c r="A39" s="128" t="s">
        <v>66</v>
      </c>
      <c r="B39" s="110" t="s">
        <v>27</v>
      </c>
      <c r="C39" s="183">
        <v>5</v>
      </c>
      <c r="D39" s="184"/>
      <c r="E39" s="186"/>
    </row>
    <row r="40" spans="1:5" ht="17.25" customHeight="1" x14ac:dyDescent="0.25">
      <c r="A40" s="128" t="s">
        <v>67</v>
      </c>
      <c r="B40" s="110" t="s">
        <v>10</v>
      </c>
      <c r="C40" s="183"/>
      <c r="D40" s="184"/>
      <c r="E40" s="186"/>
    </row>
    <row r="41" spans="1:5" ht="17.25" customHeight="1" x14ac:dyDescent="0.25">
      <c r="A41" s="128" t="s">
        <v>68</v>
      </c>
      <c r="B41" s="110" t="s">
        <v>28</v>
      </c>
      <c r="C41" s="183">
        <v>20</v>
      </c>
      <c r="D41" s="184"/>
      <c r="E41" s="186"/>
    </row>
    <row r="42" spans="1:5" ht="17.25" customHeight="1" x14ac:dyDescent="0.25">
      <c r="A42" s="128" t="s">
        <v>69</v>
      </c>
      <c r="B42" s="126" t="s">
        <v>70</v>
      </c>
      <c r="C42" s="187" t="s">
        <v>11</v>
      </c>
      <c r="D42" s="188"/>
      <c r="E42" s="127">
        <v>100</v>
      </c>
    </row>
    <row r="43" spans="1:5" ht="17.25" customHeight="1" x14ac:dyDescent="0.25">
      <c r="A43" s="128" t="s">
        <v>71</v>
      </c>
      <c r="B43" s="110" t="s">
        <v>29</v>
      </c>
      <c r="C43" s="183">
        <v>100</v>
      </c>
      <c r="D43" s="184"/>
      <c r="E43" s="189" t="s">
        <v>11</v>
      </c>
    </row>
    <row r="44" spans="1:5" ht="17.25" customHeight="1" x14ac:dyDescent="0.25">
      <c r="A44" s="128" t="s">
        <v>72</v>
      </c>
      <c r="B44" s="110" t="s">
        <v>30</v>
      </c>
      <c r="C44" s="183">
        <v>200</v>
      </c>
      <c r="D44" s="184"/>
      <c r="E44" s="189"/>
    </row>
    <row r="45" spans="1:5" ht="7.5" customHeight="1" x14ac:dyDescent="0.25">
      <c r="A45" s="132"/>
      <c r="B45" s="123"/>
      <c r="C45" s="123"/>
      <c r="D45" s="123"/>
      <c r="E45" s="123"/>
    </row>
    <row r="46" spans="1:5" ht="33" customHeight="1" x14ac:dyDescent="0.25">
      <c r="A46" s="181" t="s">
        <v>107</v>
      </c>
      <c r="B46" s="181"/>
      <c r="C46" s="181"/>
      <c r="D46" s="181"/>
      <c r="E46" s="181"/>
    </row>
    <row r="47" spans="1:5" ht="43.5" customHeight="1" x14ac:dyDescent="0.25">
      <c r="A47" s="124" t="s">
        <v>140</v>
      </c>
      <c r="B47" s="172" t="s">
        <v>143</v>
      </c>
      <c r="C47" s="173"/>
      <c r="D47" s="173"/>
      <c r="E47" s="133" t="s">
        <v>141</v>
      </c>
    </row>
    <row r="48" spans="1:5" ht="32.25" customHeight="1" x14ac:dyDescent="0.25">
      <c r="A48" s="124"/>
      <c r="B48" s="172" t="s">
        <v>108</v>
      </c>
      <c r="C48" s="173"/>
      <c r="D48" s="173"/>
      <c r="E48" s="174"/>
    </row>
    <row r="49" spans="1:5" ht="40.5" customHeight="1" x14ac:dyDescent="0.25">
      <c r="A49" s="176" t="s">
        <v>114</v>
      </c>
      <c r="B49" s="176"/>
      <c r="C49" s="176"/>
      <c r="D49" s="176"/>
      <c r="E49" s="176"/>
    </row>
    <row r="50" spans="1:5" ht="46.5" customHeight="1" x14ac:dyDescent="0.25">
      <c r="A50" s="134"/>
      <c r="B50" s="177" t="s">
        <v>118</v>
      </c>
      <c r="C50" s="177"/>
      <c r="D50" s="177"/>
      <c r="E50" s="135"/>
    </row>
    <row r="51" spans="1:5" ht="31.5" customHeight="1" x14ac:dyDescent="0.25">
      <c r="A51" s="134"/>
      <c r="B51" s="136" t="s">
        <v>109</v>
      </c>
      <c r="C51" s="178"/>
      <c r="D51" s="179"/>
      <c r="E51" s="180"/>
    </row>
    <row r="52" spans="1:5" ht="24" customHeight="1" x14ac:dyDescent="0.25">
      <c r="A52" s="134" t="s">
        <v>140</v>
      </c>
      <c r="B52" s="177" t="s">
        <v>110</v>
      </c>
      <c r="C52" s="177"/>
      <c r="D52" s="177"/>
      <c r="E52" s="135" t="s">
        <v>153</v>
      </c>
    </row>
    <row r="53" spans="1:5" ht="45" customHeight="1" x14ac:dyDescent="0.25">
      <c r="A53" s="134"/>
      <c r="B53" s="172" t="s">
        <v>111</v>
      </c>
      <c r="C53" s="173"/>
      <c r="D53" s="173"/>
      <c r="E53" s="174"/>
    </row>
    <row r="54" spans="1:5" ht="16.5" customHeight="1" x14ac:dyDescent="0.25">
      <c r="A54" s="134"/>
      <c r="B54" s="172" t="s">
        <v>112</v>
      </c>
      <c r="C54" s="173"/>
      <c r="D54" s="173"/>
      <c r="E54" s="174"/>
    </row>
    <row r="55" spans="1:5" ht="12" customHeight="1" x14ac:dyDescent="0.25">
      <c r="A55" s="132"/>
      <c r="B55" s="137"/>
      <c r="C55" s="137"/>
      <c r="D55" s="137"/>
      <c r="E55" s="138"/>
    </row>
    <row r="56" spans="1:5" ht="31.5" customHeight="1" x14ac:dyDescent="0.25">
      <c r="A56" s="181" t="s">
        <v>113</v>
      </c>
      <c r="B56" s="181"/>
      <c r="C56" s="181"/>
      <c r="D56" s="181"/>
      <c r="E56" s="182"/>
    </row>
    <row r="57" spans="1:5" ht="32.25" customHeight="1" x14ac:dyDescent="0.25">
      <c r="A57" s="134" t="s">
        <v>140</v>
      </c>
      <c r="B57" s="172" t="s">
        <v>119</v>
      </c>
      <c r="C57" s="173"/>
      <c r="D57" s="173"/>
      <c r="E57" s="174"/>
    </row>
    <row r="58" spans="1:5" ht="32.25" customHeight="1" x14ac:dyDescent="0.25">
      <c r="A58" s="134"/>
      <c r="B58" s="172" t="s">
        <v>120</v>
      </c>
      <c r="C58" s="173"/>
      <c r="D58" s="173"/>
      <c r="E58" s="174"/>
    </row>
    <row r="59" spans="1:5" ht="46.5" customHeight="1" x14ac:dyDescent="0.25">
      <c r="A59" s="134"/>
      <c r="B59" s="172" t="s">
        <v>121</v>
      </c>
      <c r="C59" s="173"/>
      <c r="D59" s="173"/>
      <c r="E59" s="174"/>
    </row>
    <row r="60" spans="1:5" ht="32.25" customHeight="1" x14ac:dyDescent="0.25">
      <c r="A60" s="134"/>
      <c r="B60" s="172" t="s">
        <v>122</v>
      </c>
      <c r="C60" s="173"/>
      <c r="D60" s="173"/>
      <c r="E60" s="174"/>
    </row>
    <row r="61" spans="1:5" ht="32.25" customHeight="1" x14ac:dyDescent="0.25">
      <c r="A61" s="134"/>
      <c r="B61" s="172" t="s">
        <v>123</v>
      </c>
      <c r="C61" s="173"/>
      <c r="D61" s="173"/>
      <c r="E61" s="174"/>
    </row>
    <row r="62" spans="1:5" ht="47.25" customHeight="1" x14ac:dyDescent="0.25">
      <c r="A62" s="134"/>
      <c r="B62" s="172" t="s">
        <v>124</v>
      </c>
      <c r="C62" s="173"/>
      <c r="D62" s="173"/>
      <c r="E62" s="174"/>
    </row>
    <row r="63" spans="1:5" ht="32.25" customHeight="1" x14ac:dyDescent="0.25">
      <c r="A63" s="134"/>
      <c r="B63" s="172" t="s">
        <v>125</v>
      </c>
      <c r="C63" s="173"/>
      <c r="D63" s="173"/>
      <c r="E63" s="174"/>
    </row>
    <row r="64" spans="1:5" ht="19.5" customHeight="1" x14ac:dyDescent="0.25">
      <c r="A64" s="134" t="s">
        <v>140</v>
      </c>
      <c r="B64" s="172" t="s">
        <v>115</v>
      </c>
      <c r="C64" s="173"/>
      <c r="D64" s="173"/>
      <c r="E64" s="174"/>
    </row>
    <row r="65" spans="1:5" ht="38.25" customHeight="1" x14ac:dyDescent="0.25">
      <c r="A65" s="139"/>
      <c r="B65" s="140"/>
      <c r="C65" s="140"/>
      <c r="D65" s="140"/>
      <c r="E65" s="140"/>
    </row>
    <row r="66" spans="1:5" ht="49.5" customHeight="1" x14ac:dyDescent="0.3">
      <c r="A66" s="175" t="s">
        <v>73</v>
      </c>
      <c r="B66" s="175"/>
      <c r="C66" s="141"/>
      <c r="D66" s="142"/>
      <c r="E66" s="143" t="s">
        <v>142</v>
      </c>
    </row>
    <row r="67" spans="1:5" ht="18.75" customHeight="1" x14ac:dyDescent="0.25">
      <c r="A67" s="144"/>
      <c r="B67" s="144"/>
      <c r="C67" s="144"/>
      <c r="D67" s="145" t="s">
        <v>31</v>
      </c>
      <c r="E67" s="145" t="s">
        <v>74</v>
      </c>
    </row>
    <row r="68" spans="1:5" x14ac:dyDescent="0.25">
      <c r="A68" s="146"/>
      <c r="B68" s="137"/>
      <c r="C68" s="137"/>
      <c r="D68" s="137"/>
      <c r="E68" s="137"/>
    </row>
    <row r="69" spans="1:5" ht="18.75" x14ac:dyDescent="0.25">
      <c r="A69" s="144"/>
      <c r="B69" s="144"/>
      <c r="C69" s="144"/>
      <c r="D69" s="147" t="s">
        <v>77</v>
      </c>
      <c r="E69" s="148">
        <v>46079</v>
      </c>
    </row>
    <row r="70" spans="1:5" x14ac:dyDescent="0.25">
      <c r="A70" s="12"/>
      <c r="B70" s="12"/>
      <c r="C70" s="12"/>
      <c r="D70" s="12"/>
      <c r="E70" s="12"/>
    </row>
    <row r="71" spans="1:5" ht="15" customHeight="1" x14ac:dyDescent="0.25">
      <c r="A71" s="12"/>
      <c r="B71" s="12"/>
      <c r="C71" s="12"/>
      <c r="D71" s="12"/>
      <c r="E71" s="12"/>
    </row>
    <row r="72" spans="1:5" x14ac:dyDescent="0.25">
      <c r="E72" s="29"/>
    </row>
  </sheetData>
  <sheetProtection algorithmName="SHA-512" hashValue="02+zjbFGAM42QDc3mltbliWqLuiuQ8kLAOOwxERiH0Mgin/m7lyOV50VKBiM8cPJWi6YfZV5Ac90/IEzLdV1Nw==" saltValue="4wFLzRceaKIHKakoFvQZ+g==" spinCount="100000" sheet="1" formatCells="0" formatColumns="0" formatRows="0" insertRows="0"/>
  <mergeCells count="63">
    <mergeCell ref="A9:B9"/>
    <mergeCell ref="D1:E1"/>
    <mergeCell ref="D2:E2"/>
    <mergeCell ref="A5:E5"/>
    <mergeCell ref="A6:E6"/>
    <mergeCell ref="A7:E7"/>
    <mergeCell ref="A22:E22"/>
    <mergeCell ref="A10:E10"/>
    <mergeCell ref="A11:E11"/>
    <mergeCell ref="A12:E12"/>
    <mergeCell ref="A13:E13"/>
    <mergeCell ref="A15:E15"/>
    <mergeCell ref="A16:E16"/>
    <mergeCell ref="A17:E17"/>
    <mergeCell ref="A18:E18"/>
    <mergeCell ref="A19:E19"/>
    <mergeCell ref="A20:E20"/>
    <mergeCell ref="A21:E21"/>
    <mergeCell ref="C36:D36"/>
    <mergeCell ref="A24:A25"/>
    <mergeCell ref="B24:D24"/>
    <mergeCell ref="E24:E25"/>
    <mergeCell ref="C25:D25"/>
    <mergeCell ref="C26:D26"/>
    <mergeCell ref="C27:D27"/>
    <mergeCell ref="E27:E34"/>
    <mergeCell ref="C28:D28"/>
    <mergeCell ref="C29:D29"/>
    <mergeCell ref="C30:D30"/>
    <mergeCell ref="C31:D31"/>
    <mergeCell ref="C32:D32"/>
    <mergeCell ref="C33:D33"/>
    <mergeCell ref="C34:D34"/>
    <mergeCell ref="C35:D35"/>
    <mergeCell ref="B47:D47"/>
    <mergeCell ref="C37:D37"/>
    <mergeCell ref="E37:E41"/>
    <mergeCell ref="C38:D38"/>
    <mergeCell ref="C39:D39"/>
    <mergeCell ref="C40:D40"/>
    <mergeCell ref="C41:D41"/>
    <mergeCell ref="C42:D42"/>
    <mergeCell ref="C43:D43"/>
    <mergeCell ref="E43:E44"/>
    <mergeCell ref="C44:D44"/>
    <mergeCell ref="A46:E46"/>
    <mergeCell ref="B60:E60"/>
    <mergeCell ref="B48:E48"/>
    <mergeCell ref="A49:E49"/>
    <mergeCell ref="B50:D50"/>
    <mergeCell ref="C51:E51"/>
    <mergeCell ref="B52:D52"/>
    <mergeCell ref="B53:E53"/>
    <mergeCell ref="B54:E54"/>
    <mergeCell ref="A56:E56"/>
    <mergeCell ref="B57:E57"/>
    <mergeCell ref="B58:E58"/>
    <mergeCell ref="B59:E59"/>
    <mergeCell ref="B61:E61"/>
    <mergeCell ref="B62:E62"/>
    <mergeCell ref="B63:E63"/>
    <mergeCell ref="B64:E64"/>
    <mergeCell ref="A66:B66"/>
  </mergeCells>
  <conditionalFormatting sqref="C26:D26">
    <cfRule type="cellIs" dxfId="15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9" fitToHeight="0" orientation="portrait" horizontalDpi="1200" verticalDpi="1200" r:id="rId1"/>
  <headerFooter differentFirst="1">
    <oddHeader>&amp;C&amp;P</oddHeader>
  </headerFooter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1:AN72"/>
  <sheetViews>
    <sheetView tabSelected="1" zoomScaleNormal="100" zoomScaleSheetLayoutView="100" workbookViewId="0">
      <selection activeCell="H17" sqref="H17"/>
    </sheetView>
  </sheetViews>
  <sheetFormatPr defaultRowHeight="15" outlineLevelRow="1" x14ac:dyDescent="0.25"/>
  <cols>
    <col min="1" max="1" width="6.42578125" customWidth="1"/>
    <col min="2" max="2" width="34.140625" customWidth="1"/>
    <col min="3" max="3" width="2.7109375" customWidth="1"/>
    <col min="4" max="4" width="28.42578125" customWidth="1"/>
    <col min="5" max="5" width="40.7109375" customWidth="1"/>
    <col min="6" max="6" width="80.42578125" style="157" customWidth="1"/>
    <col min="7" max="20" width="9" style="3" customWidth="1"/>
    <col min="21" max="40" width="9.140625" style="3"/>
  </cols>
  <sheetData>
    <row r="1" spans="1:21" ht="17.25" customHeight="1" x14ac:dyDescent="0.25">
      <c r="A1" s="82"/>
      <c r="B1" s="82"/>
      <c r="C1" s="82"/>
      <c r="D1" s="227" t="s">
        <v>78</v>
      </c>
      <c r="E1" s="227"/>
      <c r="F1" s="242" t="s">
        <v>157</v>
      </c>
    </row>
    <row r="2" spans="1:21" ht="17.25" x14ac:dyDescent="0.25">
      <c r="A2" s="82"/>
      <c r="B2" s="82"/>
      <c r="C2" s="82"/>
      <c r="D2" s="227" t="s">
        <v>75</v>
      </c>
      <c r="E2" s="227"/>
      <c r="F2" s="242"/>
      <c r="U2" s="4" t="s">
        <v>93</v>
      </c>
    </row>
    <row r="3" spans="1:21" ht="13.5" customHeight="1" x14ac:dyDescent="0.3">
      <c r="A3" s="83"/>
      <c r="B3" s="84"/>
      <c r="C3" s="84"/>
      <c r="D3" s="84"/>
      <c r="E3" s="84"/>
      <c r="F3" s="243" t="s">
        <v>158</v>
      </c>
    </row>
    <row r="4" spans="1:21" ht="13.5" customHeight="1" x14ac:dyDescent="0.3">
      <c r="A4" s="83"/>
      <c r="B4" s="84"/>
      <c r="C4" s="84"/>
      <c r="D4" s="84"/>
      <c r="E4" s="84"/>
      <c r="F4" s="243"/>
    </row>
    <row r="5" spans="1:21" ht="17.25" x14ac:dyDescent="0.25">
      <c r="A5" s="202" t="s">
        <v>90</v>
      </c>
      <c r="B5" s="202"/>
      <c r="C5" s="202"/>
      <c r="D5" s="202"/>
      <c r="E5" s="202"/>
      <c r="F5" s="243"/>
    </row>
    <row r="6" spans="1:21" ht="17.25" x14ac:dyDescent="0.25">
      <c r="A6" s="202" t="s">
        <v>91</v>
      </c>
      <c r="B6" s="202"/>
      <c r="C6" s="202"/>
      <c r="D6" s="202"/>
      <c r="E6" s="202"/>
      <c r="F6" s="166" t="s">
        <v>154</v>
      </c>
    </row>
    <row r="7" spans="1:21" ht="30" customHeight="1" x14ac:dyDescent="0.25">
      <c r="A7" s="203" t="s">
        <v>16</v>
      </c>
      <c r="B7" s="203"/>
      <c r="C7" s="203"/>
      <c r="D7" s="203"/>
      <c r="E7" s="203"/>
      <c r="F7" s="168" t="s">
        <v>160</v>
      </c>
    </row>
    <row r="8" spans="1:21" ht="33.75" customHeight="1" x14ac:dyDescent="0.3">
      <c r="A8" s="83"/>
      <c r="B8" s="84"/>
      <c r="C8" s="84"/>
      <c r="D8" s="84"/>
      <c r="E8" s="84"/>
      <c r="F8" s="244" t="s">
        <v>159</v>
      </c>
    </row>
    <row r="9" spans="1:21" ht="18" x14ac:dyDescent="0.3">
      <c r="A9" s="224" t="s">
        <v>99</v>
      </c>
      <c r="B9" s="224"/>
      <c r="C9" s="84"/>
      <c r="D9" s="84"/>
      <c r="E9" s="84"/>
      <c r="F9" s="245"/>
    </row>
    <row r="10" spans="1:21" ht="33.75" customHeight="1" x14ac:dyDescent="0.25">
      <c r="A10" s="204"/>
      <c r="B10" s="204"/>
      <c r="C10" s="204"/>
      <c r="D10" s="204"/>
      <c r="E10" s="204"/>
      <c r="F10" s="169" t="s">
        <v>183</v>
      </c>
    </row>
    <row r="11" spans="1:21" x14ac:dyDescent="0.25">
      <c r="A11" s="236" t="s">
        <v>117</v>
      </c>
      <c r="B11" s="236"/>
      <c r="C11" s="236"/>
      <c r="D11" s="236"/>
      <c r="E11" s="236"/>
      <c r="F11" s="167"/>
    </row>
    <row r="12" spans="1:21" ht="15.75" customHeight="1" x14ac:dyDescent="0.25">
      <c r="A12" s="204"/>
      <c r="B12" s="204"/>
      <c r="C12" s="204"/>
      <c r="D12" s="204"/>
      <c r="E12" s="204"/>
      <c r="F12" s="167" t="s">
        <v>161</v>
      </c>
    </row>
    <row r="13" spans="1:21" ht="26.25" customHeight="1" x14ac:dyDescent="0.25">
      <c r="A13" s="232" t="s">
        <v>100</v>
      </c>
      <c r="B13" s="232"/>
      <c r="C13" s="232"/>
      <c r="D13" s="232"/>
      <c r="E13" s="232"/>
      <c r="F13" s="167"/>
    </row>
    <row r="14" spans="1:21" ht="18" customHeight="1" x14ac:dyDescent="0.25">
      <c r="A14" s="152" t="s">
        <v>126</v>
      </c>
      <c r="B14" s="85"/>
      <c r="C14" s="78"/>
      <c r="D14" s="151" t="s">
        <v>144</v>
      </c>
      <c r="E14" s="85"/>
      <c r="F14" s="167" t="s">
        <v>162</v>
      </c>
    </row>
    <row r="15" spans="1:21" ht="33.75" customHeight="1" x14ac:dyDescent="0.25">
      <c r="A15" s="204"/>
      <c r="B15" s="204"/>
      <c r="C15" s="204"/>
      <c r="D15" s="204"/>
      <c r="E15" s="204"/>
      <c r="F15" s="167" t="s">
        <v>163</v>
      </c>
    </row>
    <row r="16" spans="1:21" ht="19.5" customHeight="1" x14ac:dyDescent="0.25">
      <c r="A16" s="225" t="s">
        <v>102</v>
      </c>
      <c r="B16" s="225"/>
      <c r="C16" s="225"/>
      <c r="D16" s="225"/>
      <c r="E16" s="225"/>
      <c r="F16" s="167"/>
    </row>
    <row r="17" spans="1:6" ht="33" customHeight="1" x14ac:dyDescent="0.25">
      <c r="A17" s="241" t="s">
        <v>103</v>
      </c>
      <c r="B17" s="241"/>
      <c r="C17" s="241"/>
      <c r="D17" s="241"/>
      <c r="E17" s="241"/>
      <c r="F17" s="167"/>
    </row>
    <row r="18" spans="1:6" ht="36" customHeight="1" x14ac:dyDescent="0.25">
      <c r="A18" s="204"/>
      <c r="B18" s="204"/>
      <c r="C18" s="204"/>
      <c r="D18" s="204"/>
      <c r="E18" s="204"/>
      <c r="F18" s="167"/>
    </row>
    <row r="19" spans="1:6" ht="26.25" customHeight="1" x14ac:dyDescent="0.25">
      <c r="A19" s="232" t="s">
        <v>104</v>
      </c>
      <c r="B19" s="232"/>
      <c r="C19" s="232"/>
      <c r="D19" s="232"/>
      <c r="E19" s="232"/>
      <c r="F19" s="155"/>
    </row>
    <row r="20" spans="1:6" ht="35.25" customHeight="1" x14ac:dyDescent="0.25">
      <c r="A20" s="204"/>
      <c r="B20" s="204"/>
      <c r="C20" s="204"/>
      <c r="D20" s="204"/>
      <c r="E20" s="204"/>
      <c r="F20" s="155"/>
    </row>
    <row r="21" spans="1:6" ht="26.25" customHeight="1" x14ac:dyDescent="0.25">
      <c r="A21" s="232" t="s">
        <v>105</v>
      </c>
      <c r="B21" s="232"/>
      <c r="C21" s="232"/>
      <c r="D21" s="232"/>
      <c r="E21" s="232"/>
      <c r="F21" s="155"/>
    </row>
    <row r="22" spans="1:6" ht="32.25" customHeight="1" x14ac:dyDescent="0.25">
      <c r="A22" s="231" t="s">
        <v>116</v>
      </c>
      <c r="B22" s="231"/>
      <c r="C22" s="231"/>
      <c r="D22" s="231"/>
      <c r="E22" s="231"/>
      <c r="F22" s="167" t="s">
        <v>164</v>
      </c>
    </row>
    <row r="23" spans="1:6" ht="6.75" customHeight="1" x14ac:dyDescent="0.25">
      <c r="A23" s="7"/>
      <c r="F23" s="167"/>
    </row>
    <row r="24" spans="1:6" ht="48" customHeight="1" x14ac:dyDescent="0.25">
      <c r="A24" s="234" t="s">
        <v>18</v>
      </c>
      <c r="B24" s="208" t="s">
        <v>47</v>
      </c>
      <c r="C24" s="233"/>
      <c r="D24" s="209"/>
      <c r="E24" s="228" t="s">
        <v>17</v>
      </c>
      <c r="F24" s="167" t="s">
        <v>165</v>
      </c>
    </row>
    <row r="25" spans="1:6" ht="18.75" customHeight="1" x14ac:dyDescent="0.25">
      <c r="A25" s="235"/>
      <c r="B25" s="10" t="s">
        <v>46</v>
      </c>
      <c r="C25" s="208" t="s">
        <v>106</v>
      </c>
      <c r="D25" s="209"/>
      <c r="E25" s="229"/>
      <c r="F25" s="170"/>
    </row>
    <row r="26" spans="1:6" ht="19.5" customHeight="1" x14ac:dyDescent="0.25">
      <c r="A26" s="17">
        <v>1</v>
      </c>
      <c r="B26" s="18" t="s">
        <v>48</v>
      </c>
      <c r="C26" s="210">
        <f>SUM(C27:D34)</f>
        <v>0</v>
      </c>
      <c r="D26" s="211"/>
      <c r="E26" s="150"/>
      <c r="F26" s="167" t="s">
        <v>166</v>
      </c>
    </row>
    <row r="27" spans="1:6" ht="17.25" customHeight="1" x14ac:dyDescent="0.25">
      <c r="A27" s="19" t="s">
        <v>52</v>
      </c>
      <c r="B27" s="11" t="s">
        <v>19</v>
      </c>
      <c r="C27" s="212"/>
      <c r="D27" s="213"/>
      <c r="E27" s="205" t="s">
        <v>11</v>
      </c>
      <c r="F27" s="155"/>
    </row>
    <row r="28" spans="1:6" ht="17.25" customHeight="1" x14ac:dyDescent="0.25">
      <c r="A28" s="19" t="s">
        <v>53</v>
      </c>
      <c r="B28" s="11" t="s">
        <v>20</v>
      </c>
      <c r="C28" s="212"/>
      <c r="D28" s="213"/>
      <c r="E28" s="206"/>
      <c r="F28" s="155"/>
    </row>
    <row r="29" spans="1:6" ht="17.25" customHeight="1" x14ac:dyDescent="0.25">
      <c r="A29" s="19" t="s">
        <v>54</v>
      </c>
      <c r="B29" s="11" t="s">
        <v>21</v>
      </c>
      <c r="C29" s="212"/>
      <c r="D29" s="213"/>
      <c r="E29" s="206"/>
      <c r="F29" s="155"/>
    </row>
    <row r="30" spans="1:6" ht="17.25" customHeight="1" x14ac:dyDescent="0.25">
      <c r="A30" s="19" t="s">
        <v>55</v>
      </c>
      <c r="B30" s="11" t="s">
        <v>22</v>
      </c>
      <c r="C30" s="212"/>
      <c r="D30" s="213"/>
      <c r="E30" s="206"/>
      <c r="F30" s="155"/>
    </row>
    <row r="31" spans="1:6" ht="17.25" customHeight="1" x14ac:dyDescent="0.25">
      <c r="A31" s="19" t="s">
        <v>56</v>
      </c>
      <c r="B31" s="11" t="s">
        <v>23</v>
      </c>
      <c r="C31" s="212"/>
      <c r="D31" s="213"/>
      <c r="E31" s="206"/>
      <c r="F31" s="155"/>
    </row>
    <row r="32" spans="1:6" ht="28.5" customHeight="1" outlineLevel="1" x14ac:dyDescent="0.25">
      <c r="A32" s="19" t="s">
        <v>57</v>
      </c>
      <c r="B32" s="11" t="s">
        <v>49</v>
      </c>
      <c r="C32" s="212"/>
      <c r="D32" s="213"/>
      <c r="E32" s="206"/>
      <c r="F32" s="155"/>
    </row>
    <row r="33" spans="1:6" ht="30" customHeight="1" outlineLevel="1" x14ac:dyDescent="0.25">
      <c r="A33" s="19" t="s">
        <v>58</v>
      </c>
      <c r="B33" s="11" t="s">
        <v>50</v>
      </c>
      <c r="C33" s="212"/>
      <c r="D33" s="213"/>
      <c r="E33" s="206"/>
      <c r="F33" s="155"/>
    </row>
    <row r="34" spans="1:6" ht="17.25" customHeight="1" outlineLevel="1" x14ac:dyDescent="0.25">
      <c r="A34" s="19" t="s">
        <v>59</v>
      </c>
      <c r="B34" s="11" t="s">
        <v>51</v>
      </c>
      <c r="C34" s="212"/>
      <c r="D34" s="213"/>
      <c r="E34" s="207"/>
      <c r="F34" s="155"/>
    </row>
    <row r="35" spans="1:6" ht="17.25" customHeight="1" x14ac:dyDescent="0.25">
      <c r="A35" s="19" t="s">
        <v>60</v>
      </c>
      <c r="B35" s="18" t="s">
        <v>61</v>
      </c>
      <c r="C35" s="212"/>
      <c r="D35" s="213"/>
      <c r="E35" s="150"/>
      <c r="F35" s="167" t="s">
        <v>167</v>
      </c>
    </row>
    <row r="36" spans="1:6" ht="17.25" customHeight="1" x14ac:dyDescent="0.25">
      <c r="A36" s="20" t="s">
        <v>63</v>
      </c>
      <c r="B36" s="21" t="s">
        <v>62</v>
      </c>
      <c r="C36" s="230" t="s">
        <v>11</v>
      </c>
      <c r="D36" s="239"/>
      <c r="E36" s="150"/>
      <c r="F36" s="214" t="s">
        <v>169</v>
      </c>
    </row>
    <row r="37" spans="1:6" ht="17.25" customHeight="1" x14ac:dyDescent="0.25">
      <c r="A37" s="20" t="s">
        <v>64</v>
      </c>
      <c r="B37" s="16" t="s">
        <v>25</v>
      </c>
      <c r="C37" s="212"/>
      <c r="D37" s="213"/>
      <c r="E37" s="205" t="s">
        <v>11</v>
      </c>
      <c r="F37" s="215"/>
    </row>
    <row r="38" spans="1:6" ht="17.25" customHeight="1" x14ac:dyDescent="0.25">
      <c r="A38" s="19" t="s">
        <v>65</v>
      </c>
      <c r="B38" s="11" t="s">
        <v>26</v>
      </c>
      <c r="C38" s="212"/>
      <c r="D38" s="213"/>
      <c r="E38" s="206"/>
      <c r="F38" s="215"/>
    </row>
    <row r="39" spans="1:6" ht="17.25" customHeight="1" x14ac:dyDescent="0.25">
      <c r="A39" s="19" t="s">
        <v>66</v>
      </c>
      <c r="B39" s="11" t="s">
        <v>27</v>
      </c>
      <c r="C39" s="212"/>
      <c r="D39" s="213"/>
      <c r="E39" s="206"/>
      <c r="F39" s="215"/>
    </row>
    <row r="40" spans="1:6" ht="17.25" customHeight="1" x14ac:dyDescent="0.25">
      <c r="A40" s="19" t="s">
        <v>67</v>
      </c>
      <c r="B40" s="11" t="s">
        <v>10</v>
      </c>
      <c r="C40" s="212"/>
      <c r="D40" s="213"/>
      <c r="E40" s="206"/>
      <c r="F40" s="215"/>
    </row>
    <row r="41" spans="1:6" ht="17.25" customHeight="1" x14ac:dyDescent="0.25">
      <c r="A41" s="19" t="s">
        <v>68</v>
      </c>
      <c r="B41" s="11" t="s">
        <v>28</v>
      </c>
      <c r="C41" s="212"/>
      <c r="D41" s="213"/>
      <c r="E41" s="206"/>
      <c r="F41" s="216"/>
    </row>
    <row r="42" spans="1:6" ht="17.25" customHeight="1" x14ac:dyDescent="0.25">
      <c r="A42" s="19" t="s">
        <v>69</v>
      </c>
      <c r="B42" s="18" t="s">
        <v>70</v>
      </c>
      <c r="C42" s="230" t="s">
        <v>11</v>
      </c>
      <c r="D42" s="239"/>
      <c r="E42" s="150"/>
      <c r="F42" s="217" t="s">
        <v>168</v>
      </c>
    </row>
    <row r="43" spans="1:6" ht="17.25" customHeight="1" x14ac:dyDescent="0.25">
      <c r="A43" s="19" t="s">
        <v>71</v>
      </c>
      <c r="B43" s="11" t="s">
        <v>29</v>
      </c>
      <c r="C43" s="212"/>
      <c r="D43" s="213"/>
      <c r="E43" s="230" t="s">
        <v>11</v>
      </c>
      <c r="F43" s="218"/>
    </row>
    <row r="44" spans="1:6" ht="17.25" customHeight="1" x14ac:dyDescent="0.25">
      <c r="A44" s="19" t="s">
        <v>72</v>
      </c>
      <c r="B44" s="11" t="s">
        <v>30</v>
      </c>
      <c r="C44" s="212"/>
      <c r="D44" s="213"/>
      <c r="E44" s="230"/>
      <c r="F44" s="219"/>
    </row>
    <row r="45" spans="1:6" ht="7.5" customHeight="1" x14ac:dyDescent="0.25">
      <c r="A45" s="8"/>
      <c r="F45" s="167"/>
    </row>
    <row r="46" spans="1:6" ht="33" customHeight="1" x14ac:dyDescent="0.25">
      <c r="A46" s="240" t="s">
        <v>107</v>
      </c>
      <c r="B46" s="240"/>
      <c r="C46" s="240"/>
      <c r="D46" s="240"/>
      <c r="E46" s="240"/>
      <c r="F46" s="167"/>
    </row>
    <row r="47" spans="1:6" ht="43.5" customHeight="1" x14ac:dyDescent="0.25">
      <c r="A47" s="15" t="s">
        <v>140</v>
      </c>
      <c r="B47" s="220" t="s">
        <v>143</v>
      </c>
      <c r="C47" s="221"/>
      <c r="D47" s="221"/>
      <c r="E47" s="153"/>
      <c r="F47" s="167" t="s">
        <v>170</v>
      </c>
    </row>
    <row r="48" spans="1:6" ht="32.25" customHeight="1" x14ac:dyDescent="0.25">
      <c r="A48" s="15"/>
      <c r="B48" s="220" t="s">
        <v>108</v>
      </c>
      <c r="C48" s="221"/>
      <c r="D48" s="221"/>
      <c r="E48" s="221"/>
      <c r="F48" s="167" t="s">
        <v>171</v>
      </c>
    </row>
    <row r="49" spans="1:6" ht="40.5" customHeight="1" x14ac:dyDescent="0.25">
      <c r="A49" s="237" t="s">
        <v>114</v>
      </c>
      <c r="B49" s="237"/>
      <c r="C49" s="237"/>
      <c r="D49" s="237"/>
      <c r="E49" s="237"/>
      <c r="F49" s="155"/>
    </row>
    <row r="50" spans="1:6" ht="46.5" customHeight="1" x14ac:dyDescent="0.25">
      <c r="A50" s="56"/>
      <c r="B50" s="238" t="s">
        <v>118</v>
      </c>
      <c r="C50" s="238"/>
      <c r="D50" s="238"/>
      <c r="E50" s="154"/>
      <c r="F50" s="155"/>
    </row>
    <row r="51" spans="1:6" ht="31.5" customHeight="1" x14ac:dyDescent="0.25">
      <c r="A51" s="56"/>
      <c r="B51" s="79" t="s">
        <v>109</v>
      </c>
      <c r="C51" s="222"/>
      <c r="D51" s="223"/>
      <c r="E51" s="223"/>
      <c r="F51" s="155"/>
    </row>
    <row r="52" spans="1:6" ht="26.25" customHeight="1" x14ac:dyDescent="0.25">
      <c r="A52" s="56" t="s">
        <v>140</v>
      </c>
      <c r="B52" s="238" t="s">
        <v>110</v>
      </c>
      <c r="C52" s="238"/>
      <c r="D52" s="238"/>
      <c r="E52" s="154"/>
      <c r="F52" s="155"/>
    </row>
    <row r="53" spans="1:6" ht="45" customHeight="1" x14ac:dyDescent="0.25">
      <c r="A53" s="56"/>
      <c r="B53" s="220" t="s">
        <v>111</v>
      </c>
      <c r="C53" s="221"/>
      <c r="D53" s="221"/>
      <c r="E53" s="221"/>
      <c r="F53" s="167" t="s">
        <v>172</v>
      </c>
    </row>
    <row r="54" spans="1:6" ht="16.5" customHeight="1" x14ac:dyDescent="0.25">
      <c r="A54" s="56"/>
      <c r="B54" s="220" t="s">
        <v>112</v>
      </c>
      <c r="C54" s="221"/>
      <c r="D54" s="221"/>
      <c r="E54" s="221"/>
      <c r="F54" s="167" t="s">
        <v>173</v>
      </c>
    </row>
    <row r="55" spans="1:6" ht="12" customHeight="1" x14ac:dyDescent="0.25">
      <c r="A55" s="8"/>
      <c r="B55" s="12"/>
      <c r="C55" s="12"/>
      <c r="D55" s="12"/>
      <c r="E55" s="28"/>
      <c r="F55" s="167"/>
    </row>
    <row r="56" spans="1:6" ht="31.5" customHeight="1" x14ac:dyDescent="0.25">
      <c r="A56" s="240" t="s">
        <v>113</v>
      </c>
      <c r="B56" s="240"/>
      <c r="C56" s="240"/>
      <c r="D56" s="240"/>
      <c r="E56" s="241"/>
      <c r="F56" s="171" t="s">
        <v>174</v>
      </c>
    </row>
    <row r="57" spans="1:6" ht="32.25" customHeight="1" x14ac:dyDescent="0.25">
      <c r="A57" s="56" t="s">
        <v>140</v>
      </c>
      <c r="B57" s="220" t="s">
        <v>119</v>
      </c>
      <c r="C57" s="221"/>
      <c r="D57" s="221"/>
      <c r="E57" s="221"/>
      <c r="F57" s="167" t="s">
        <v>175</v>
      </c>
    </row>
    <row r="58" spans="1:6" ht="32.25" customHeight="1" x14ac:dyDescent="0.25">
      <c r="A58" s="56"/>
      <c r="B58" s="220" t="s">
        <v>120</v>
      </c>
      <c r="C58" s="221"/>
      <c r="D58" s="221"/>
      <c r="E58" s="221"/>
      <c r="F58" s="167" t="s">
        <v>176</v>
      </c>
    </row>
    <row r="59" spans="1:6" ht="46.5" customHeight="1" x14ac:dyDescent="0.25">
      <c r="A59" s="56"/>
      <c r="B59" s="220" t="s">
        <v>121</v>
      </c>
      <c r="C59" s="221"/>
      <c r="D59" s="221"/>
      <c r="E59" s="221"/>
      <c r="F59" s="167"/>
    </row>
    <row r="60" spans="1:6" ht="32.25" customHeight="1" x14ac:dyDescent="0.25">
      <c r="A60" s="56"/>
      <c r="B60" s="220" t="s">
        <v>122</v>
      </c>
      <c r="C60" s="221"/>
      <c r="D60" s="221"/>
      <c r="E60" s="221"/>
      <c r="F60" s="167" t="s">
        <v>177</v>
      </c>
    </row>
    <row r="61" spans="1:6" ht="32.25" customHeight="1" x14ac:dyDescent="0.25">
      <c r="A61" s="56"/>
      <c r="B61" s="220" t="s">
        <v>123</v>
      </c>
      <c r="C61" s="221"/>
      <c r="D61" s="221"/>
      <c r="E61" s="221"/>
      <c r="F61" s="169" t="s">
        <v>178</v>
      </c>
    </row>
    <row r="62" spans="1:6" ht="47.25" customHeight="1" x14ac:dyDescent="0.25">
      <c r="A62" s="56"/>
      <c r="B62" s="220" t="s">
        <v>124</v>
      </c>
      <c r="C62" s="221"/>
      <c r="D62" s="221"/>
      <c r="E62" s="221"/>
      <c r="F62" s="167" t="s">
        <v>179</v>
      </c>
    </row>
    <row r="63" spans="1:6" ht="32.25" customHeight="1" x14ac:dyDescent="0.25">
      <c r="A63" s="56"/>
      <c r="B63" s="220" t="s">
        <v>125</v>
      </c>
      <c r="C63" s="221"/>
      <c r="D63" s="221"/>
      <c r="E63" s="221"/>
      <c r="F63" s="167" t="s">
        <v>180</v>
      </c>
    </row>
    <row r="64" spans="1:6" ht="19.5" customHeight="1" x14ac:dyDescent="0.25">
      <c r="A64" s="56" t="s">
        <v>140</v>
      </c>
      <c r="B64" s="220" t="s">
        <v>115</v>
      </c>
      <c r="C64" s="221"/>
      <c r="D64" s="221"/>
      <c r="E64" s="221"/>
      <c r="F64" s="167" t="s">
        <v>181</v>
      </c>
    </row>
    <row r="65" spans="1:6" ht="38.25" customHeight="1" x14ac:dyDescent="0.25">
      <c r="A65" s="80"/>
      <c r="B65" s="81"/>
      <c r="C65" s="81"/>
      <c r="D65" s="81"/>
      <c r="E65" s="81"/>
      <c r="F65" s="155"/>
    </row>
    <row r="66" spans="1:6" ht="49.5" customHeight="1" x14ac:dyDescent="0.3">
      <c r="A66" s="226" t="s">
        <v>73</v>
      </c>
      <c r="B66" s="226"/>
      <c r="C66" s="24"/>
      <c r="D66" s="96"/>
      <c r="E66" s="97"/>
      <c r="F66" s="155"/>
    </row>
    <row r="67" spans="1:6" ht="18.75" customHeight="1" x14ac:dyDescent="0.25">
      <c r="A67" s="14"/>
      <c r="B67" s="14"/>
      <c r="C67" s="14"/>
      <c r="D67" s="98" t="s">
        <v>31</v>
      </c>
      <c r="E67" s="98" t="s">
        <v>74</v>
      </c>
      <c r="F67" s="156"/>
    </row>
    <row r="68" spans="1:6" x14ac:dyDescent="0.25">
      <c r="A68" s="9"/>
      <c r="B68" s="12"/>
      <c r="C68" s="12"/>
      <c r="D68" s="12"/>
      <c r="E68" s="12"/>
      <c r="F68" s="156"/>
    </row>
    <row r="69" spans="1:6" ht="18.75" x14ac:dyDescent="0.25">
      <c r="A69" s="22"/>
      <c r="B69" s="22"/>
      <c r="C69" s="22"/>
      <c r="D69" s="106" t="s">
        <v>77</v>
      </c>
      <c r="E69" s="23"/>
      <c r="F69" s="167" t="s">
        <v>182</v>
      </c>
    </row>
    <row r="70" spans="1:6" x14ac:dyDescent="0.25">
      <c r="A70" s="12"/>
      <c r="B70" s="12"/>
      <c r="C70" s="12"/>
      <c r="D70" s="12"/>
      <c r="E70" s="12"/>
      <c r="F70" s="156"/>
    </row>
    <row r="71" spans="1:6" ht="32.25" customHeight="1" x14ac:dyDescent="0.25">
      <c r="A71" s="12"/>
      <c r="B71" s="12"/>
      <c r="C71" s="12"/>
      <c r="D71" s="12"/>
      <c r="E71" s="12"/>
      <c r="F71" s="156" t="s">
        <v>145</v>
      </c>
    </row>
    <row r="72" spans="1:6" x14ac:dyDescent="0.25">
      <c r="E72" s="29"/>
    </row>
  </sheetData>
  <sheetProtection algorithmName="SHA-512" hashValue="i5mQOsyPZHPWtnAE+HrOBWfV+t3Mar7Y8bhh+IXuEtMe7eMSVwa/I3Mhsm4URbBthwfn+Or7tPT1AJ6SPn+hKw==" saltValue="KF94+C7kWg5zkk7jhVOvJQ==" spinCount="100000" sheet="1" formatCells="0" formatColumns="0" formatRows="0" insertRows="0"/>
  <mergeCells count="68">
    <mergeCell ref="F1:F2"/>
    <mergeCell ref="F3:F5"/>
    <mergeCell ref="F8:F9"/>
    <mergeCell ref="B60:E60"/>
    <mergeCell ref="B61:E61"/>
    <mergeCell ref="A17:E17"/>
    <mergeCell ref="A18:E18"/>
    <mergeCell ref="A19:E19"/>
    <mergeCell ref="A20:E20"/>
    <mergeCell ref="A21:E21"/>
    <mergeCell ref="C34:D34"/>
    <mergeCell ref="C35:D35"/>
    <mergeCell ref="C36:D36"/>
    <mergeCell ref="C37:D37"/>
    <mergeCell ref="C38:D38"/>
    <mergeCell ref="C39:D39"/>
    <mergeCell ref="B62:E62"/>
    <mergeCell ref="B63:E63"/>
    <mergeCell ref="B64:E64"/>
    <mergeCell ref="A46:E46"/>
    <mergeCell ref="B48:E48"/>
    <mergeCell ref="B53:E53"/>
    <mergeCell ref="B54:E54"/>
    <mergeCell ref="A56:E56"/>
    <mergeCell ref="B50:D50"/>
    <mergeCell ref="A66:B66"/>
    <mergeCell ref="D1:E1"/>
    <mergeCell ref="D2:E2"/>
    <mergeCell ref="E24:E25"/>
    <mergeCell ref="E37:E41"/>
    <mergeCell ref="E43:E44"/>
    <mergeCell ref="A15:E15"/>
    <mergeCell ref="A22:E22"/>
    <mergeCell ref="A12:E12"/>
    <mergeCell ref="A13:E13"/>
    <mergeCell ref="B24:D24"/>
    <mergeCell ref="A24:A25"/>
    <mergeCell ref="A11:E11"/>
    <mergeCell ref="A49:E49"/>
    <mergeCell ref="C40:D40"/>
    <mergeCell ref="B52:D52"/>
    <mergeCell ref="F36:F41"/>
    <mergeCell ref="F42:F44"/>
    <mergeCell ref="B57:E57"/>
    <mergeCell ref="B59:E59"/>
    <mergeCell ref="B58:E58"/>
    <mergeCell ref="B47:D47"/>
    <mergeCell ref="C51:E51"/>
    <mergeCell ref="C41:D41"/>
    <mergeCell ref="C42:D42"/>
    <mergeCell ref="C43:D43"/>
    <mergeCell ref="C44:D44"/>
    <mergeCell ref="A5:E5"/>
    <mergeCell ref="A6:E6"/>
    <mergeCell ref="A7:E7"/>
    <mergeCell ref="A10:E10"/>
    <mergeCell ref="E27:E34"/>
    <mergeCell ref="C25:D25"/>
    <mergeCell ref="C26:D26"/>
    <mergeCell ref="C27:D27"/>
    <mergeCell ref="C28:D28"/>
    <mergeCell ref="C29:D29"/>
    <mergeCell ref="C30:D30"/>
    <mergeCell ref="C31:D31"/>
    <mergeCell ref="A9:B9"/>
    <mergeCell ref="A16:E16"/>
    <mergeCell ref="C32:D32"/>
    <mergeCell ref="C33:D33"/>
  </mergeCells>
  <conditionalFormatting sqref="C26:D26">
    <cfRule type="cellIs" dxfId="14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portrait" horizontalDpi="1200" verticalDpi="1200" r:id="rId1"/>
  <headerFooter differentFirst="1">
    <oddHeader>&amp;C&amp;P</oddHeader>
  </headerFooter>
  <rowBreaks count="1" manualBreakCount="1">
    <brk id="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648D7-7B12-43DD-8D18-7DA31F7293F5}">
  <sheetPr>
    <tabColor theme="9" tint="0.59999389629810485"/>
    <pageSetUpPr fitToPage="1"/>
  </sheetPr>
  <dimension ref="A1:AP183"/>
  <sheetViews>
    <sheetView zoomScale="85" zoomScaleNormal="85" zoomScaleSheetLayoutView="100" workbookViewId="0">
      <pane xSplit="3" ySplit="9" topLeftCell="D10" activePane="bottomRight" state="frozen"/>
      <selection pane="topRight" activeCell="D1" sqref="D1"/>
      <selection pane="bottomLeft" activeCell="A7" sqref="A7"/>
      <selection pane="bottomRight" activeCell="K34" sqref="K34"/>
    </sheetView>
  </sheetViews>
  <sheetFormatPr defaultRowHeight="15" outlineLevelRow="1" outlineLevelCol="1" x14ac:dyDescent="0.25"/>
  <cols>
    <col min="1" max="1" width="30.28515625" customWidth="1"/>
    <col min="2" max="2" width="6.42578125" customWidth="1"/>
    <col min="3" max="3" width="8.5703125" hidden="1" customWidth="1" outlineLevel="1"/>
    <col min="4" max="4" width="35" style="6" customWidth="1" collapsed="1"/>
    <col min="5" max="5" width="35" style="6" customWidth="1"/>
    <col min="6" max="6" width="85.5703125" style="162" customWidth="1"/>
    <col min="7" max="42" width="9.140625" customWidth="1"/>
  </cols>
  <sheetData>
    <row r="1" spans="1:6" ht="62.25" customHeight="1" x14ac:dyDescent="0.3">
      <c r="A1" s="266" t="s">
        <v>79</v>
      </c>
      <c r="B1" s="266"/>
      <c r="C1" s="266"/>
      <c r="D1" s="266"/>
      <c r="E1" s="266"/>
      <c r="F1" s="264" t="s">
        <v>155</v>
      </c>
    </row>
    <row r="2" spans="1:6" ht="13.5" customHeight="1" x14ac:dyDescent="0.25">
      <c r="A2" s="13"/>
      <c r="B2" s="13"/>
      <c r="C2" s="13"/>
      <c r="D2" s="13"/>
      <c r="E2" s="13"/>
      <c r="F2" s="265"/>
    </row>
    <row r="3" spans="1:6" ht="35.25" customHeight="1" x14ac:dyDescent="0.3">
      <c r="A3" s="267">
        <f>'1.Заявка (форма для заполнения)'!A10</f>
        <v>0</v>
      </c>
      <c r="B3" s="267"/>
      <c r="C3" s="267"/>
      <c r="D3" s="267"/>
      <c r="E3" s="267"/>
      <c r="F3" s="272" t="s">
        <v>146</v>
      </c>
    </row>
    <row r="4" spans="1:6" ht="21" customHeight="1" x14ac:dyDescent="0.25">
      <c r="A4" s="268" t="str">
        <f>'1.Заявка (форма для заполнения)'!A11</f>
        <v xml:space="preserve"> (полное наименование и организационно-правовая форма, </v>
      </c>
      <c r="B4" s="268"/>
      <c r="C4" s="268"/>
      <c r="D4" s="268"/>
      <c r="E4" s="268"/>
      <c r="F4" s="273"/>
    </row>
    <row r="5" spans="1:6" ht="22.5" customHeight="1" x14ac:dyDescent="0.3">
      <c r="A5" s="267">
        <f>'1.Заявка (форма для заполнения)'!A12</f>
        <v>0</v>
      </c>
      <c r="B5" s="267"/>
      <c r="C5" s="267"/>
      <c r="D5" s="267"/>
      <c r="E5" s="267"/>
      <c r="F5" s="273"/>
    </row>
    <row r="6" spans="1:6" ht="32.25" customHeight="1" x14ac:dyDescent="0.25">
      <c r="A6" s="271" t="str">
        <f>'1.Заявка (форма для заполнения)'!A13</f>
        <v>фамилия, имя, отчество (при наличии) руководителя - для юридического лица; фамилия, имя, отчество (при наличии) - для индивидуального предпринимателя)</v>
      </c>
      <c r="B6" s="271"/>
      <c r="C6" s="271"/>
      <c r="D6" s="271"/>
      <c r="E6" s="271"/>
      <c r="F6" s="273"/>
    </row>
    <row r="7" spans="1:6" ht="22.5" customHeight="1" x14ac:dyDescent="0.3">
      <c r="A7" s="86"/>
      <c r="B7" s="87" t="s">
        <v>126</v>
      </c>
      <c r="C7" s="86"/>
      <c r="D7" s="99">
        <f>'1.Заявка (форма для заполнения)'!B14</f>
        <v>0</v>
      </c>
      <c r="E7" s="99">
        <f>'1.Заявка (форма для заполнения)'!E14</f>
        <v>0</v>
      </c>
      <c r="F7" s="274"/>
    </row>
    <row r="8" spans="1:6" ht="4.5" customHeight="1" x14ac:dyDescent="0.25">
      <c r="A8" s="269"/>
      <c r="B8" s="270"/>
      <c r="C8" s="270"/>
      <c r="D8" s="270"/>
      <c r="E8" s="270"/>
      <c r="F8" s="155"/>
    </row>
    <row r="9" spans="1:6" ht="49.5" customHeight="1" x14ac:dyDescent="0.25">
      <c r="A9" s="33" t="s">
        <v>92</v>
      </c>
      <c r="B9" s="32" t="s">
        <v>6</v>
      </c>
      <c r="C9" s="33" t="s">
        <v>7</v>
      </c>
      <c r="D9" s="34" t="s">
        <v>44</v>
      </c>
      <c r="E9" s="158" t="s">
        <v>45</v>
      </c>
      <c r="F9" s="163" t="s">
        <v>147</v>
      </c>
    </row>
    <row r="10" spans="1:6" ht="20.25" customHeight="1" x14ac:dyDescent="0.25">
      <c r="A10" s="252" t="s">
        <v>76</v>
      </c>
      <c r="B10" s="249">
        <f>SUM(C10:C23)</f>
        <v>0</v>
      </c>
      <c r="C10" s="36">
        <f>IF(E10&gt;0,E10-D10+1,0)</f>
        <v>0</v>
      </c>
      <c r="D10" s="37"/>
      <c r="E10" s="47"/>
      <c r="F10" s="246" t="s">
        <v>156</v>
      </c>
    </row>
    <row r="11" spans="1:6" ht="20.25" customHeight="1" x14ac:dyDescent="0.25">
      <c r="A11" s="253"/>
      <c r="B11" s="250"/>
      <c r="C11" s="36">
        <f>IF(E11&gt;0,E11-D11+1,0)</f>
        <v>0</v>
      </c>
      <c r="D11" s="38"/>
      <c r="E11" s="159"/>
      <c r="F11" s="247"/>
    </row>
    <row r="12" spans="1:6" ht="20.25" customHeight="1" x14ac:dyDescent="0.25">
      <c r="A12" s="253"/>
      <c r="B12" s="250"/>
      <c r="C12" s="36">
        <f t="shared" ref="C12:C18" si="0">IF(E12&gt;0,E12-D12+1,0)</f>
        <v>0</v>
      </c>
      <c r="D12" s="38"/>
      <c r="E12" s="159"/>
      <c r="F12" s="247"/>
    </row>
    <row r="13" spans="1:6" ht="20.25" customHeight="1" x14ac:dyDescent="0.25">
      <c r="A13" s="253"/>
      <c r="B13" s="250"/>
      <c r="C13" s="36">
        <f t="shared" si="0"/>
        <v>0</v>
      </c>
      <c r="D13" s="38"/>
      <c r="E13" s="159"/>
      <c r="F13" s="247"/>
    </row>
    <row r="14" spans="1:6" ht="20.25" hidden="1" customHeight="1" outlineLevel="1" x14ac:dyDescent="0.25">
      <c r="A14" s="253"/>
      <c r="B14" s="250"/>
      <c r="C14" s="36">
        <f t="shared" si="0"/>
        <v>0</v>
      </c>
      <c r="D14" s="38"/>
      <c r="E14" s="159"/>
      <c r="F14" s="247"/>
    </row>
    <row r="15" spans="1:6" ht="20.25" hidden="1" customHeight="1" outlineLevel="1" x14ac:dyDescent="0.25">
      <c r="A15" s="253"/>
      <c r="B15" s="250"/>
      <c r="C15" s="36">
        <f t="shared" si="0"/>
        <v>0</v>
      </c>
      <c r="D15" s="38"/>
      <c r="E15" s="159"/>
      <c r="F15" s="247"/>
    </row>
    <row r="16" spans="1:6" ht="20.25" hidden="1" customHeight="1" outlineLevel="1" x14ac:dyDescent="0.25">
      <c r="A16" s="253"/>
      <c r="B16" s="250"/>
      <c r="C16" s="36">
        <f t="shared" si="0"/>
        <v>0</v>
      </c>
      <c r="D16" s="38"/>
      <c r="E16" s="159"/>
      <c r="F16" s="247"/>
    </row>
    <row r="17" spans="1:6" ht="20.25" hidden="1" customHeight="1" outlineLevel="1" x14ac:dyDescent="0.25">
      <c r="A17" s="253"/>
      <c r="B17" s="250"/>
      <c r="C17" s="36">
        <f t="shared" si="0"/>
        <v>0</v>
      </c>
      <c r="D17" s="38"/>
      <c r="E17" s="159"/>
      <c r="F17" s="247"/>
    </row>
    <row r="18" spans="1:6" ht="20.25" hidden="1" customHeight="1" outlineLevel="1" x14ac:dyDescent="0.25">
      <c r="A18" s="253"/>
      <c r="B18" s="250"/>
      <c r="C18" s="36">
        <f t="shared" si="0"/>
        <v>0</v>
      </c>
      <c r="D18" s="38"/>
      <c r="E18" s="159"/>
      <c r="F18" s="247"/>
    </row>
    <row r="19" spans="1:6" ht="20.25" hidden="1" customHeight="1" outlineLevel="1" x14ac:dyDescent="0.25">
      <c r="A19" s="253"/>
      <c r="B19" s="250"/>
      <c r="C19" s="36">
        <f>IF(E19&gt;0,E19-D19+1,0)</f>
        <v>0</v>
      </c>
      <c r="D19" s="38"/>
      <c r="E19" s="159"/>
      <c r="F19" s="247"/>
    </row>
    <row r="20" spans="1:6" ht="20.25" hidden="1" customHeight="1" outlineLevel="1" x14ac:dyDescent="0.25">
      <c r="A20" s="253"/>
      <c r="B20" s="250"/>
      <c r="C20" s="36">
        <f t="shared" ref="C20:C21" si="1">IF(E20&gt;0,E20-D20+1,0)</f>
        <v>0</v>
      </c>
      <c r="D20" s="38"/>
      <c r="E20" s="159"/>
      <c r="F20" s="247"/>
    </row>
    <row r="21" spans="1:6" ht="20.25" hidden="1" customHeight="1" outlineLevel="1" x14ac:dyDescent="0.25">
      <c r="A21" s="253"/>
      <c r="B21" s="250"/>
      <c r="C21" s="36">
        <f t="shared" si="1"/>
        <v>0</v>
      </c>
      <c r="D21" s="38"/>
      <c r="E21" s="159"/>
      <c r="F21" s="247"/>
    </row>
    <row r="22" spans="1:6" ht="20.25" hidden="1" customHeight="1" outlineLevel="1" x14ac:dyDescent="0.25">
      <c r="A22" s="253"/>
      <c r="B22" s="250"/>
      <c r="C22" s="36">
        <f>IF(E22&gt;0,E22-D22+1,0)</f>
        <v>0</v>
      </c>
      <c r="D22" s="38"/>
      <c r="E22" s="159"/>
      <c r="F22" s="247"/>
    </row>
    <row r="23" spans="1:6" ht="20.25" hidden="1" customHeight="1" outlineLevel="1" x14ac:dyDescent="0.25">
      <c r="A23" s="253"/>
      <c r="B23" s="251"/>
      <c r="C23" s="36">
        <f t="shared" ref="C23:C69" si="2">IF(E23&gt;0,E23-D23+1,0)</f>
        <v>0</v>
      </c>
      <c r="D23" s="39"/>
      <c r="E23" s="48"/>
      <c r="F23" s="247"/>
    </row>
    <row r="24" spans="1:6" ht="20.25" customHeight="1" collapsed="1" x14ac:dyDescent="0.25">
      <c r="A24" s="259" t="s">
        <v>40</v>
      </c>
      <c r="B24" s="249">
        <f>SUM(C24:C33)</f>
        <v>0</v>
      </c>
      <c r="C24" s="40">
        <f t="shared" si="2"/>
        <v>0</v>
      </c>
      <c r="D24" s="37"/>
      <c r="E24" s="47"/>
      <c r="F24" s="247"/>
    </row>
    <row r="25" spans="1:6" ht="20.25" customHeight="1" x14ac:dyDescent="0.25">
      <c r="A25" s="259"/>
      <c r="B25" s="250"/>
      <c r="C25" s="36">
        <f t="shared" si="2"/>
        <v>0</v>
      </c>
      <c r="D25" s="38"/>
      <c r="E25" s="159"/>
      <c r="F25" s="247"/>
    </row>
    <row r="26" spans="1:6" ht="20.25" hidden="1" customHeight="1" outlineLevel="1" x14ac:dyDescent="0.25">
      <c r="A26" s="259"/>
      <c r="B26" s="250"/>
      <c r="C26" s="36">
        <f t="shared" si="2"/>
        <v>0</v>
      </c>
      <c r="D26" s="38"/>
      <c r="E26" s="159"/>
      <c r="F26" s="247"/>
    </row>
    <row r="27" spans="1:6" ht="20.25" hidden="1" customHeight="1" outlineLevel="1" x14ac:dyDescent="0.25">
      <c r="A27" s="259"/>
      <c r="B27" s="250"/>
      <c r="C27" s="36">
        <f t="shared" si="2"/>
        <v>0</v>
      </c>
      <c r="D27" s="38"/>
      <c r="E27" s="159"/>
      <c r="F27" s="247"/>
    </row>
    <row r="28" spans="1:6" ht="20.25" hidden="1" customHeight="1" outlineLevel="1" x14ac:dyDescent="0.25">
      <c r="A28" s="259"/>
      <c r="B28" s="250"/>
      <c r="C28" s="36">
        <f t="shared" si="2"/>
        <v>0</v>
      </c>
      <c r="D28" s="38"/>
      <c r="E28" s="159"/>
      <c r="F28" s="247"/>
    </row>
    <row r="29" spans="1:6" ht="20.25" hidden="1" customHeight="1" outlineLevel="1" x14ac:dyDescent="0.25">
      <c r="A29" s="259"/>
      <c r="B29" s="250"/>
      <c r="C29" s="36">
        <f t="shared" si="2"/>
        <v>0</v>
      </c>
      <c r="D29" s="38"/>
      <c r="E29" s="159"/>
      <c r="F29" s="247"/>
    </row>
    <row r="30" spans="1:6" ht="20.25" hidden="1" customHeight="1" outlineLevel="1" x14ac:dyDescent="0.25">
      <c r="A30" s="259"/>
      <c r="B30" s="250"/>
      <c r="C30" s="36">
        <f t="shared" si="2"/>
        <v>0</v>
      </c>
      <c r="D30" s="38"/>
      <c r="E30" s="159"/>
      <c r="F30" s="247"/>
    </row>
    <row r="31" spans="1:6" ht="20.25" hidden="1" customHeight="1" outlineLevel="1" x14ac:dyDescent="0.25">
      <c r="A31" s="259"/>
      <c r="B31" s="250"/>
      <c r="C31" s="36">
        <f t="shared" si="2"/>
        <v>0</v>
      </c>
      <c r="D31" s="38"/>
      <c r="E31" s="159"/>
      <c r="F31" s="247"/>
    </row>
    <row r="32" spans="1:6" ht="20.25" hidden="1" customHeight="1" outlineLevel="1" x14ac:dyDescent="0.25">
      <c r="A32" s="259"/>
      <c r="B32" s="250"/>
      <c r="C32" s="36">
        <f t="shared" si="2"/>
        <v>0</v>
      </c>
      <c r="D32" s="38"/>
      <c r="E32" s="159"/>
      <c r="F32" s="247"/>
    </row>
    <row r="33" spans="1:6" ht="21.75" hidden="1" customHeight="1" outlineLevel="1" x14ac:dyDescent="0.25">
      <c r="A33" s="259"/>
      <c r="B33" s="251"/>
      <c r="C33" s="41">
        <f t="shared" si="2"/>
        <v>0</v>
      </c>
      <c r="D33" s="39"/>
      <c r="E33" s="48"/>
      <c r="F33" s="247"/>
    </row>
    <row r="34" spans="1:6" ht="22.5" customHeight="1" collapsed="1" x14ac:dyDescent="0.25">
      <c r="A34" s="259" t="s">
        <v>80</v>
      </c>
      <c r="B34" s="254">
        <f>SUM(C34:C51)</f>
        <v>0</v>
      </c>
      <c r="C34" s="40">
        <f t="shared" si="2"/>
        <v>0</v>
      </c>
      <c r="D34" s="37"/>
      <c r="E34" s="47"/>
      <c r="F34" s="247"/>
    </row>
    <row r="35" spans="1:6" ht="22.5" customHeight="1" x14ac:dyDescent="0.25">
      <c r="A35" s="259"/>
      <c r="B35" s="254"/>
      <c r="C35" s="36">
        <f t="shared" si="2"/>
        <v>0</v>
      </c>
      <c r="D35" s="38"/>
      <c r="E35" s="159"/>
      <c r="F35" s="247"/>
    </row>
    <row r="36" spans="1:6" ht="22.5" customHeight="1" x14ac:dyDescent="0.25">
      <c r="A36" s="259"/>
      <c r="B36" s="254"/>
      <c r="C36" s="36">
        <f t="shared" si="2"/>
        <v>0</v>
      </c>
      <c r="D36" s="38"/>
      <c r="E36" s="159"/>
      <c r="F36" s="247"/>
    </row>
    <row r="37" spans="1:6" ht="22.5" customHeight="1" x14ac:dyDescent="0.25">
      <c r="A37" s="259"/>
      <c r="B37" s="254"/>
      <c r="C37" s="36">
        <f t="shared" si="2"/>
        <v>0</v>
      </c>
      <c r="D37" s="38"/>
      <c r="E37" s="159"/>
      <c r="F37" s="247"/>
    </row>
    <row r="38" spans="1:6" ht="22.5" customHeight="1" x14ac:dyDescent="0.25">
      <c r="A38" s="259"/>
      <c r="B38" s="254"/>
      <c r="C38" s="36">
        <f t="shared" si="2"/>
        <v>0</v>
      </c>
      <c r="D38" s="38"/>
      <c r="E38" s="159"/>
      <c r="F38" s="247"/>
    </row>
    <row r="39" spans="1:6" ht="22.5" customHeight="1" x14ac:dyDescent="0.25">
      <c r="A39" s="259"/>
      <c r="B39" s="254"/>
      <c r="C39" s="36">
        <f t="shared" si="2"/>
        <v>0</v>
      </c>
      <c r="D39" s="38"/>
      <c r="E39" s="159"/>
      <c r="F39" s="247"/>
    </row>
    <row r="40" spans="1:6" ht="22.5" customHeight="1" x14ac:dyDescent="0.25">
      <c r="A40" s="259"/>
      <c r="B40" s="254"/>
      <c r="C40" s="36">
        <f t="shared" si="2"/>
        <v>0</v>
      </c>
      <c r="D40" s="38"/>
      <c r="E40" s="159"/>
      <c r="F40" s="247"/>
    </row>
    <row r="41" spans="1:6" ht="20.25" customHeight="1" x14ac:dyDescent="0.25">
      <c r="A41" s="259"/>
      <c r="B41" s="254"/>
      <c r="C41" s="36">
        <f t="shared" si="2"/>
        <v>0</v>
      </c>
      <c r="D41" s="38"/>
      <c r="E41" s="159"/>
      <c r="F41" s="247"/>
    </row>
    <row r="42" spans="1:6" ht="20.25" hidden="1" customHeight="1" outlineLevel="1" x14ac:dyDescent="0.25">
      <c r="A42" s="259"/>
      <c r="B42" s="254"/>
      <c r="C42" s="36">
        <f t="shared" si="2"/>
        <v>0</v>
      </c>
      <c r="D42" s="38"/>
      <c r="E42" s="159"/>
      <c r="F42" s="247"/>
    </row>
    <row r="43" spans="1:6" ht="20.25" hidden="1" customHeight="1" outlineLevel="1" x14ac:dyDescent="0.25">
      <c r="A43" s="259"/>
      <c r="B43" s="254"/>
      <c r="C43" s="36">
        <f t="shared" si="2"/>
        <v>0</v>
      </c>
      <c r="D43" s="38"/>
      <c r="E43" s="159"/>
      <c r="F43" s="247"/>
    </row>
    <row r="44" spans="1:6" ht="20.25" hidden="1" customHeight="1" outlineLevel="1" x14ac:dyDescent="0.25">
      <c r="A44" s="259"/>
      <c r="B44" s="254"/>
      <c r="C44" s="36">
        <f t="shared" si="2"/>
        <v>0</v>
      </c>
      <c r="D44" s="38"/>
      <c r="E44" s="159"/>
      <c r="F44" s="247"/>
    </row>
    <row r="45" spans="1:6" ht="20.25" hidden="1" customHeight="1" outlineLevel="1" x14ac:dyDescent="0.25">
      <c r="A45" s="259"/>
      <c r="B45" s="254"/>
      <c r="C45" s="36">
        <f t="shared" si="2"/>
        <v>0</v>
      </c>
      <c r="D45" s="38"/>
      <c r="E45" s="159"/>
      <c r="F45" s="247"/>
    </row>
    <row r="46" spans="1:6" ht="20.25" hidden="1" customHeight="1" outlineLevel="1" x14ac:dyDescent="0.25">
      <c r="A46" s="259"/>
      <c r="B46" s="254"/>
      <c r="C46" s="36">
        <f t="shared" si="2"/>
        <v>0</v>
      </c>
      <c r="D46" s="38"/>
      <c r="E46" s="159"/>
      <c r="F46" s="247"/>
    </row>
    <row r="47" spans="1:6" ht="20.25" hidden="1" customHeight="1" outlineLevel="1" x14ac:dyDescent="0.25">
      <c r="A47" s="259"/>
      <c r="B47" s="254"/>
      <c r="C47" s="36">
        <f t="shared" si="2"/>
        <v>0</v>
      </c>
      <c r="D47" s="38"/>
      <c r="E47" s="159"/>
      <c r="F47" s="247"/>
    </row>
    <row r="48" spans="1:6" ht="20.25" hidden="1" customHeight="1" outlineLevel="1" x14ac:dyDescent="0.25">
      <c r="A48" s="259"/>
      <c r="B48" s="254"/>
      <c r="C48" s="36">
        <f t="shared" si="2"/>
        <v>0</v>
      </c>
      <c r="D48" s="38"/>
      <c r="E48" s="159"/>
      <c r="F48" s="247"/>
    </row>
    <row r="49" spans="1:6" ht="20.25" hidden="1" customHeight="1" outlineLevel="1" x14ac:dyDescent="0.25">
      <c r="A49" s="259"/>
      <c r="B49" s="254"/>
      <c r="C49" s="36">
        <f t="shared" si="2"/>
        <v>0</v>
      </c>
      <c r="D49" s="38"/>
      <c r="E49" s="159"/>
      <c r="F49" s="247"/>
    </row>
    <row r="50" spans="1:6" ht="20.25" hidden="1" customHeight="1" outlineLevel="1" x14ac:dyDescent="0.25">
      <c r="A50" s="259"/>
      <c r="B50" s="254"/>
      <c r="C50" s="36">
        <f t="shared" si="2"/>
        <v>0</v>
      </c>
      <c r="D50" s="38"/>
      <c r="E50" s="159"/>
      <c r="F50" s="247"/>
    </row>
    <row r="51" spans="1:6" ht="20.25" hidden="1" customHeight="1" outlineLevel="1" x14ac:dyDescent="0.25">
      <c r="A51" s="252"/>
      <c r="B51" s="254"/>
      <c r="C51" s="41">
        <f t="shared" si="2"/>
        <v>0</v>
      </c>
      <c r="D51" s="38"/>
      <c r="E51" s="159"/>
      <c r="F51" s="247"/>
    </row>
    <row r="52" spans="1:6" ht="20.25" customHeight="1" collapsed="1" x14ac:dyDescent="0.25">
      <c r="A52" s="252" t="s">
        <v>81</v>
      </c>
      <c r="B52" s="255">
        <f>SUM(C52:C69)</f>
        <v>0</v>
      </c>
      <c r="C52" s="40">
        <f t="shared" si="2"/>
        <v>0</v>
      </c>
      <c r="D52" s="37"/>
      <c r="E52" s="47"/>
      <c r="F52" s="247"/>
    </row>
    <row r="53" spans="1:6" ht="20.25" customHeight="1" x14ac:dyDescent="0.25">
      <c r="A53" s="253"/>
      <c r="B53" s="256"/>
      <c r="C53" s="36">
        <f t="shared" si="2"/>
        <v>0</v>
      </c>
      <c r="D53" s="38"/>
      <c r="E53" s="159"/>
      <c r="F53" s="247"/>
    </row>
    <row r="54" spans="1:6" ht="20.25" customHeight="1" x14ac:dyDescent="0.25">
      <c r="A54" s="253"/>
      <c r="B54" s="256"/>
      <c r="C54" s="36">
        <f t="shared" si="2"/>
        <v>0</v>
      </c>
      <c r="D54" s="38"/>
      <c r="E54" s="159"/>
      <c r="F54" s="247"/>
    </row>
    <row r="55" spans="1:6" ht="20.25" customHeight="1" x14ac:dyDescent="0.25">
      <c r="A55" s="253"/>
      <c r="B55" s="256"/>
      <c r="C55" s="36">
        <f t="shared" si="2"/>
        <v>0</v>
      </c>
      <c r="D55" s="38"/>
      <c r="E55" s="159"/>
      <c r="F55" s="247"/>
    </row>
    <row r="56" spans="1:6" ht="20.25" customHeight="1" x14ac:dyDescent="0.25">
      <c r="A56" s="253"/>
      <c r="B56" s="256"/>
      <c r="C56" s="36">
        <f t="shared" si="2"/>
        <v>0</v>
      </c>
      <c r="D56" s="38"/>
      <c r="E56" s="159"/>
      <c r="F56" s="247"/>
    </row>
    <row r="57" spans="1:6" ht="20.25" customHeight="1" x14ac:dyDescent="0.25">
      <c r="A57" s="253"/>
      <c r="B57" s="256"/>
      <c r="C57" s="36">
        <f t="shared" si="2"/>
        <v>0</v>
      </c>
      <c r="D57" s="38"/>
      <c r="E57" s="159"/>
      <c r="F57" s="247"/>
    </row>
    <row r="58" spans="1:6" ht="20.25" customHeight="1" x14ac:dyDescent="0.25">
      <c r="A58" s="253"/>
      <c r="B58" s="256"/>
      <c r="C58" s="36">
        <f t="shared" si="2"/>
        <v>0</v>
      </c>
      <c r="D58" s="38"/>
      <c r="E58" s="159"/>
      <c r="F58" s="247"/>
    </row>
    <row r="59" spans="1:6" ht="20.25" hidden="1" customHeight="1" outlineLevel="1" x14ac:dyDescent="0.25">
      <c r="A59" s="253"/>
      <c r="B59" s="256"/>
      <c r="C59" s="36">
        <f t="shared" si="2"/>
        <v>0</v>
      </c>
      <c r="D59" s="38"/>
      <c r="E59" s="159"/>
      <c r="F59" s="247"/>
    </row>
    <row r="60" spans="1:6" ht="20.25" hidden="1" customHeight="1" outlineLevel="1" x14ac:dyDescent="0.25">
      <c r="A60" s="253"/>
      <c r="B60" s="256"/>
      <c r="C60" s="36">
        <f t="shared" si="2"/>
        <v>0</v>
      </c>
      <c r="D60" s="38"/>
      <c r="E60" s="159"/>
      <c r="F60" s="247"/>
    </row>
    <row r="61" spans="1:6" ht="20.25" hidden="1" customHeight="1" outlineLevel="1" x14ac:dyDescent="0.25">
      <c r="A61" s="253"/>
      <c r="B61" s="256"/>
      <c r="C61" s="36">
        <f t="shared" si="2"/>
        <v>0</v>
      </c>
      <c r="D61" s="38"/>
      <c r="E61" s="159"/>
      <c r="F61" s="247"/>
    </row>
    <row r="62" spans="1:6" ht="20.25" hidden="1" customHeight="1" outlineLevel="1" x14ac:dyDescent="0.25">
      <c r="A62" s="253"/>
      <c r="B62" s="256"/>
      <c r="C62" s="36">
        <f t="shared" si="2"/>
        <v>0</v>
      </c>
      <c r="D62" s="38"/>
      <c r="E62" s="159"/>
      <c r="F62" s="247"/>
    </row>
    <row r="63" spans="1:6" ht="20.25" hidden="1" customHeight="1" outlineLevel="1" x14ac:dyDescent="0.25">
      <c r="A63" s="253"/>
      <c r="B63" s="256"/>
      <c r="C63" s="36">
        <f t="shared" si="2"/>
        <v>0</v>
      </c>
      <c r="D63" s="38"/>
      <c r="E63" s="159"/>
      <c r="F63" s="247"/>
    </row>
    <row r="64" spans="1:6" ht="20.25" hidden="1" customHeight="1" outlineLevel="1" x14ac:dyDescent="0.25">
      <c r="A64" s="253"/>
      <c r="B64" s="256"/>
      <c r="C64" s="36">
        <f t="shared" si="2"/>
        <v>0</v>
      </c>
      <c r="D64" s="38"/>
      <c r="E64" s="159"/>
      <c r="F64" s="247"/>
    </row>
    <row r="65" spans="1:6" ht="20.25" hidden="1" customHeight="1" outlineLevel="1" x14ac:dyDescent="0.25">
      <c r="A65" s="253"/>
      <c r="B65" s="256"/>
      <c r="C65" s="36">
        <f t="shared" si="2"/>
        <v>0</v>
      </c>
      <c r="D65" s="38"/>
      <c r="E65" s="159"/>
      <c r="F65" s="247"/>
    </row>
    <row r="66" spans="1:6" ht="20.25" hidden="1" customHeight="1" outlineLevel="1" x14ac:dyDescent="0.25">
      <c r="A66" s="253"/>
      <c r="B66" s="256"/>
      <c r="C66" s="36">
        <f t="shared" si="2"/>
        <v>0</v>
      </c>
      <c r="D66" s="38"/>
      <c r="E66" s="159"/>
      <c r="F66" s="247"/>
    </row>
    <row r="67" spans="1:6" ht="20.25" hidden="1" customHeight="1" outlineLevel="1" x14ac:dyDescent="0.25">
      <c r="A67" s="253"/>
      <c r="B67" s="256"/>
      <c r="C67" s="36">
        <f t="shared" si="2"/>
        <v>0</v>
      </c>
      <c r="D67" s="38"/>
      <c r="E67" s="159"/>
      <c r="F67" s="247"/>
    </row>
    <row r="68" spans="1:6" ht="20.25" hidden="1" customHeight="1" outlineLevel="1" x14ac:dyDescent="0.25">
      <c r="A68" s="253"/>
      <c r="B68" s="256"/>
      <c r="C68" s="36">
        <f t="shared" si="2"/>
        <v>0</v>
      </c>
      <c r="D68" s="38"/>
      <c r="E68" s="159"/>
      <c r="F68" s="247"/>
    </row>
    <row r="69" spans="1:6" ht="20.25" hidden="1" customHeight="1" outlineLevel="1" x14ac:dyDescent="0.25">
      <c r="A69" s="258"/>
      <c r="B69" s="257"/>
      <c r="C69" s="41">
        <f t="shared" si="2"/>
        <v>0</v>
      </c>
      <c r="D69" s="38"/>
      <c r="E69" s="159"/>
      <c r="F69" s="248"/>
    </row>
    <row r="70" spans="1:6" ht="20.25" customHeight="1" collapsed="1" x14ac:dyDescent="0.25">
      <c r="A70" s="42" t="s">
        <v>12</v>
      </c>
      <c r="B70" s="33">
        <f>B10+B24+B34+B52</f>
        <v>0</v>
      </c>
      <c r="C70" s="33">
        <f>SUM(C10:C69)</f>
        <v>0</v>
      </c>
      <c r="D70" s="43"/>
      <c r="E70" s="160"/>
      <c r="F70" s="155"/>
    </row>
    <row r="71" spans="1:6" ht="4.5" customHeight="1" x14ac:dyDescent="0.25">
      <c r="A71" s="260"/>
      <c r="B71" s="261"/>
      <c r="C71" s="261"/>
      <c r="D71" s="261"/>
      <c r="E71" s="261"/>
      <c r="F71" s="155"/>
    </row>
    <row r="72" spans="1:6" ht="44.25" customHeight="1" x14ac:dyDescent="0.25">
      <c r="A72" s="35" t="s">
        <v>41</v>
      </c>
      <c r="B72" s="262" t="s">
        <v>42</v>
      </c>
      <c r="C72" s="262"/>
      <c r="D72" s="262"/>
      <c r="E72" s="263"/>
      <c r="F72" s="164" t="s">
        <v>150</v>
      </c>
    </row>
    <row r="73" spans="1:6" ht="45" customHeight="1" x14ac:dyDescent="0.25">
      <c r="A73" s="44">
        <f>'1.Заявка (форма для заполнения)'!E69</f>
        <v>0</v>
      </c>
      <c r="B73" s="254">
        <f>'1.Заявка (форма для заполнения)'!E66</f>
        <v>0</v>
      </c>
      <c r="C73" s="254"/>
      <c r="D73" s="254"/>
      <c r="E73" s="161"/>
      <c r="F73" s="163" t="s">
        <v>152</v>
      </c>
    </row>
    <row r="74" spans="1:6" x14ac:dyDescent="0.25">
      <c r="A74" s="3"/>
      <c r="B74" s="3"/>
      <c r="C74" s="3"/>
      <c r="D74" s="4"/>
      <c r="E74" s="4"/>
    </row>
    <row r="75" spans="1:6" ht="30" customHeight="1" x14ac:dyDescent="0.25"/>
    <row r="183" spans="4:42" x14ac:dyDescent="0.25">
      <c r="D183"/>
      <c r="E183"/>
      <c r="AP183">
        <v>5</v>
      </c>
    </row>
  </sheetData>
  <sheetProtection algorithmName="SHA-512" hashValue="iNF95tjwHKXeCnLGtJHYBjLq37s7ECkTWmN5JpDb79N+YnAzYB4ldTpLGbUFBagqCAcvsDyNlPGZtPsHtZyPjw==" saltValue="T3uXj7atT2K8MYcv7bDTxQ==" spinCount="100000" sheet="1" formatCells="0" formatColumns="0" formatRows="0" sort="0" autoFilter="0"/>
  <mergeCells count="20">
    <mergeCell ref="F1:F2"/>
    <mergeCell ref="A1:E1"/>
    <mergeCell ref="A3:E3"/>
    <mergeCell ref="A4:E4"/>
    <mergeCell ref="A8:E8"/>
    <mergeCell ref="A5:E5"/>
    <mergeCell ref="A6:E6"/>
    <mergeCell ref="F3:F7"/>
    <mergeCell ref="F10:F69"/>
    <mergeCell ref="B10:B23"/>
    <mergeCell ref="A10:A23"/>
    <mergeCell ref="B73:D73"/>
    <mergeCell ref="B52:B69"/>
    <mergeCell ref="A52:A69"/>
    <mergeCell ref="B34:B51"/>
    <mergeCell ref="A34:A51"/>
    <mergeCell ref="A71:E71"/>
    <mergeCell ref="A24:A33"/>
    <mergeCell ref="B24:B33"/>
    <mergeCell ref="B72:E72"/>
  </mergeCells>
  <phoneticPr fontId="10" type="noConversion"/>
  <conditionalFormatting sqref="B73:D73 B10:C70 A3:E5 A7:E7 A6">
    <cfRule type="cellIs" dxfId="13" priority="2" operator="equal">
      <formula>0</formula>
    </cfRule>
  </conditionalFormatting>
  <conditionalFormatting sqref="A73">
    <cfRule type="cellIs" dxfId="12" priority="1" operator="equal">
      <formula>0</formula>
    </cfRule>
  </conditionalFormatting>
  <pageMargins left="0.98" right="0.37" top="0.75" bottom="0.75" header="0.3" footer="0.3"/>
  <pageSetup paperSize="9"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184EF-117A-4D8E-AD67-A22DEDB982E4}">
  <sheetPr>
    <pageSetUpPr fitToPage="1"/>
  </sheetPr>
  <dimension ref="A1:AP190"/>
  <sheetViews>
    <sheetView zoomScale="85" zoomScaleNormal="85" zoomScaleSheetLayoutView="100" workbookViewId="0">
      <pane xSplit="3" ySplit="9" topLeftCell="D10" activePane="bottomRight" state="frozen"/>
      <selection pane="topRight" activeCell="D1" sqref="D1"/>
      <selection pane="bottomLeft" activeCell="A7" sqref="A7"/>
      <selection pane="bottomRight" activeCell="F10" sqref="F10:F77"/>
    </sheetView>
  </sheetViews>
  <sheetFormatPr defaultRowHeight="15" outlineLevelRow="1" outlineLevelCol="1" x14ac:dyDescent="0.25"/>
  <cols>
    <col min="1" max="1" width="26.140625" customWidth="1"/>
    <col min="2" max="2" width="6.42578125" customWidth="1"/>
    <col min="3" max="3" width="8.5703125" hidden="1" customWidth="1" outlineLevel="1"/>
    <col min="4" max="4" width="35.140625" style="6" customWidth="1" collapsed="1"/>
    <col min="5" max="5" width="39.5703125" style="6" customWidth="1"/>
    <col min="6" max="6" width="92.28515625" style="162" customWidth="1"/>
    <col min="7" max="42" width="9.140625" customWidth="1"/>
  </cols>
  <sheetData>
    <row r="1" spans="1:6" ht="44.25" customHeight="1" x14ac:dyDescent="0.25">
      <c r="A1" s="283" t="s">
        <v>96</v>
      </c>
      <c r="B1" s="283"/>
      <c r="C1" s="283"/>
      <c r="D1" s="283"/>
      <c r="E1" s="283"/>
      <c r="F1" s="281" t="s">
        <v>151</v>
      </c>
    </row>
    <row r="2" spans="1:6" ht="9" customHeight="1" x14ac:dyDescent="0.25">
      <c r="A2" s="13"/>
      <c r="B2" s="13"/>
      <c r="C2" s="13"/>
      <c r="D2" s="13"/>
      <c r="E2" s="13"/>
      <c r="F2" s="282"/>
    </row>
    <row r="3" spans="1:6" ht="35.25" customHeight="1" x14ac:dyDescent="0.25">
      <c r="A3" s="284">
        <f>'1.Заявка (форма для заполнения)'!A10</f>
        <v>0</v>
      </c>
      <c r="B3" s="284"/>
      <c r="C3" s="284"/>
      <c r="D3" s="284"/>
      <c r="E3" s="284"/>
      <c r="F3" s="290" t="s">
        <v>146</v>
      </c>
    </row>
    <row r="4" spans="1:6" ht="22.5" customHeight="1" x14ac:dyDescent="0.25">
      <c r="A4" s="285" t="s">
        <v>32</v>
      </c>
      <c r="B4" s="285"/>
      <c r="C4" s="285"/>
      <c r="D4" s="285"/>
      <c r="E4" s="285"/>
      <c r="F4" s="290"/>
    </row>
    <row r="5" spans="1:6" ht="22.5" customHeight="1" x14ac:dyDescent="0.3">
      <c r="A5" s="267">
        <f>'1.Заявка (форма для заполнения)'!A12</f>
        <v>0</v>
      </c>
      <c r="B5" s="267"/>
      <c r="C5" s="267"/>
      <c r="D5" s="267"/>
      <c r="E5" s="267"/>
      <c r="F5" s="290"/>
    </row>
    <row r="6" spans="1:6" ht="31.5" customHeight="1" x14ac:dyDescent="0.25">
      <c r="A6" s="289" t="str">
        <f>'1.Заявка (форма для заполнения)'!A13</f>
        <v>фамилия, имя, отчество (при наличии) руководителя - для юридического лица; фамилия, имя, отчество (при наличии) - для индивидуального предпринимателя)</v>
      </c>
      <c r="B6" s="289"/>
      <c r="C6" s="289"/>
      <c r="D6" s="289"/>
      <c r="E6" s="289"/>
      <c r="F6" s="290"/>
    </row>
    <row r="7" spans="1:6" ht="22.5" customHeight="1" x14ac:dyDescent="0.25">
      <c r="A7" s="30"/>
      <c r="B7" s="55" t="s">
        <v>4</v>
      </c>
      <c r="C7" s="30" t="s">
        <v>4</v>
      </c>
      <c r="D7" s="54">
        <f>'1.Заявка (форма для заполнения)'!B14</f>
        <v>0</v>
      </c>
      <c r="E7" s="149">
        <f>'1.Заявка (форма для заполнения)'!E14</f>
        <v>0</v>
      </c>
      <c r="F7" s="290"/>
    </row>
    <row r="8" spans="1:6" ht="4.5" customHeight="1" x14ac:dyDescent="0.25">
      <c r="A8" s="286"/>
      <c r="B8" s="287"/>
      <c r="C8" s="287"/>
      <c r="D8" s="287"/>
      <c r="E8" s="288"/>
      <c r="F8" s="155"/>
    </row>
    <row r="9" spans="1:6" ht="31.5" customHeight="1" x14ac:dyDescent="0.25">
      <c r="A9" s="31" t="s">
        <v>33</v>
      </c>
      <c r="B9" s="32" t="s">
        <v>6</v>
      </c>
      <c r="C9" s="33" t="s">
        <v>7</v>
      </c>
      <c r="D9" s="34" t="s">
        <v>44</v>
      </c>
      <c r="E9" s="35" t="s">
        <v>45</v>
      </c>
      <c r="F9" s="165" t="s">
        <v>148</v>
      </c>
    </row>
    <row r="10" spans="1:6" ht="21.75" customHeight="1" x14ac:dyDescent="0.25">
      <c r="A10" s="275" t="s">
        <v>34</v>
      </c>
      <c r="B10" s="249">
        <f>SUM(C10:C18)</f>
        <v>0</v>
      </c>
      <c r="C10" s="36">
        <f>IF(E10&gt;0,E10-D10+1,0)</f>
        <v>0</v>
      </c>
      <c r="D10" s="37"/>
      <c r="E10" s="37"/>
      <c r="F10" s="279" t="s">
        <v>149</v>
      </c>
    </row>
    <row r="11" spans="1:6" ht="21.75" customHeight="1" x14ac:dyDescent="0.25">
      <c r="A11" s="275"/>
      <c r="B11" s="250"/>
      <c r="C11" s="36">
        <f>IF(E11&gt;0,E11-D11+1,0)</f>
        <v>0</v>
      </c>
      <c r="D11" s="38"/>
      <c r="E11" s="38"/>
      <c r="F11" s="280"/>
    </row>
    <row r="12" spans="1:6" ht="21.75" hidden="1" customHeight="1" outlineLevel="1" x14ac:dyDescent="0.25">
      <c r="A12" s="275"/>
      <c r="B12" s="250"/>
      <c r="C12" s="36">
        <f t="shared" ref="C12:C14" si="0">IF(E12&gt;0,E12-D12+1,0)</f>
        <v>0</v>
      </c>
      <c r="D12" s="38"/>
      <c r="E12" s="38"/>
      <c r="F12" s="280"/>
    </row>
    <row r="13" spans="1:6" ht="21.75" hidden="1" customHeight="1" outlineLevel="1" x14ac:dyDescent="0.25">
      <c r="A13" s="275"/>
      <c r="B13" s="250"/>
      <c r="C13" s="36">
        <f t="shared" si="0"/>
        <v>0</v>
      </c>
      <c r="D13" s="38"/>
      <c r="E13" s="38"/>
      <c r="F13" s="280"/>
    </row>
    <row r="14" spans="1:6" ht="21.75" hidden="1" customHeight="1" outlineLevel="1" x14ac:dyDescent="0.25">
      <c r="A14" s="275"/>
      <c r="B14" s="250"/>
      <c r="C14" s="36">
        <f t="shared" si="0"/>
        <v>0</v>
      </c>
      <c r="D14" s="38"/>
      <c r="E14" s="38"/>
      <c r="F14" s="280"/>
    </row>
    <row r="15" spans="1:6" ht="21.75" hidden="1" customHeight="1" outlineLevel="1" x14ac:dyDescent="0.25">
      <c r="A15" s="275"/>
      <c r="B15" s="250"/>
      <c r="C15" s="36">
        <f>IF(E15&gt;0,E15-D15+1,0)</f>
        <v>0</v>
      </c>
      <c r="D15" s="38"/>
      <c r="E15" s="38"/>
      <c r="F15" s="280"/>
    </row>
    <row r="16" spans="1:6" ht="21.75" hidden="1" customHeight="1" outlineLevel="1" x14ac:dyDescent="0.25">
      <c r="A16" s="275"/>
      <c r="B16" s="250"/>
      <c r="C16" s="36">
        <f>IF(E16&gt;0,E16-D16+1,0)</f>
        <v>0</v>
      </c>
      <c r="D16" s="38"/>
      <c r="E16" s="38"/>
      <c r="F16" s="280"/>
    </row>
    <row r="17" spans="1:6" ht="21.75" hidden="1" customHeight="1" outlineLevel="1" x14ac:dyDescent="0.25">
      <c r="A17" s="275"/>
      <c r="B17" s="250"/>
      <c r="C17" s="36">
        <f t="shared" ref="C17:C76" si="1">IF(E17&gt;0,E17-D17+1,0)</f>
        <v>0</v>
      </c>
      <c r="D17" s="38"/>
      <c r="E17" s="38"/>
      <c r="F17" s="280"/>
    </row>
    <row r="18" spans="1:6" ht="21.75" hidden="1" customHeight="1" outlineLevel="1" x14ac:dyDescent="0.25">
      <c r="A18" s="275"/>
      <c r="B18" s="251"/>
      <c r="C18" s="36">
        <f t="shared" si="1"/>
        <v>0</v>
      </c>
      <c r="D18" s="39"/>
      <c r="E18" s="39"/>
      <c r="F18" s="280"/>
    </row>
    <row r="19" spans="1:6" ht="21.75" customHeight="1" collapsed="1" x14ac:dyDescent="0.25">
      <c r="A19" s="275" t="s">
        <v>35</v>
      </c>
      <c r="B19" s="249">
        <f>SUM(C19:C27)</f>
        <v>0</v>
      </c>
      <c r="C19" s="40">
        <f t="shared" si="1"/>
        <v>0</v>
      </c>
      <c r="D19" s="37"/>
      <c r="E19" s="37"/>
      <c r="F19" s="280"/>
    </row>
    <row r="20" spans="1:6" ht="21.75" customHeight="1" x14ac:dyDescent="0.25">
      <c r="A20" s="275"/>
      <c r="B20" s="250"/>
      <c r="C20" s="36">
        <f t="shared" si="1"/>
        <v>0</v>
      </c>
      <c r="D20" s="38"/>
      <c r="E20" s="38"/>
      <c r="F20" s="280"/>
    </row>
    <row r="21" spans="1:6" ht="21.75" hidden="1" customHeight="1" outlineLevel="1" x14ac:dyDescent="0.25">
      <c r="A21" s="275"/>
      <c r="B21" s="250"/>
      <c r="C21" s="36">
        <f t="shared" si="1"/>
        <v>0</v>
      </c>
      <c r="D21" s="38"/>
      <c r="E21" s="38"/>
      <c r="F21" s="280"/>
    </row>
    <row r="22" spans="1:6" ht="21.75" hidden="1" customHeight="1" outlineLevel="1" x14ac:dyDescent="0.25">
      <c r="A22" s="275"/>
      <c r="B22" s="250"/>
      <c r="C22" s="36">
        <f t="shared" si="1"/>
        <v>0</v>
      </c>
      <c r="D22" s="38"/>
      <c r="E22" s="38"/>
      <c r="F22" s="280"/>
    </row>
    <row r="23" spans="1:6" ht="21.75" hidden="1" customHeight="1" outlineLevel="1" x14ac:dyDescent="0.25">
      <c r="A23" s="275"/>
      <c r="B23" s="250"/>
      <c r="C23" s="36">
        <f t="shared" si="1"/>
        <v>0</v>
      </c>
      <c r="D23" s="38"/>
      <c r="E23" s="38"/>
      <c r="F23" s="280"/>
    </row>
    <row r="24" spans="1:6" ht="21.75" hidden="1" customHeight="1" outlineLevel="1" x14ac:dyDescent="0.25">
      <c r="A24" s="275"/>
      <c r="B24" s="250"/>
      <c r="C24" s="36">
        <f t="shared" si="1"/>
        <v>0</v>
      </c>
      <c r="D24" s="38"/>
      <c r="E24" s="38"/>
      <c r="F24" s="280"/>
    </row>
    <row r="25" spans="1:6" ht="21.75" hidden="1" customHeight="1" outlineLevel="1" x14ac:dyDescent="0.25">
      <c r="A25" s="275"/>
      <c r="B25" s="250"/>
      <c r="C25" s="36">
        <f t="shared" si="1"/>
        <v>0</v>
      </c>
      <c r="D25" s="38"/>
      <c r="E25" s="38"/>
      <c r="F25" s="280"/>
    </row>
    <row r="26" spans="1:6" ht="21.75" hidden="1" customHeight="1" outlineLevel="1" x14ac:dyDescent="0.25">
      <c r="A26" s="275"/>
      <c r="B26" s="250"/>
      <c r="C26" s="36">
        <f t="shared" si="1"/>
        <v>0</v>
      </c>
      <c r="D26" s="38"/>
      <c r="E26" s="38"/>
      <c r="F26" s="280"/>
    </row>
    <row r="27" spans="1:6" ht="21.75" hidden="1" customHeight="1" outlineLevel="1" x14ac:dyDescent="0.25">
      <c r="A27" s="275"/>
      <c r="B27" s="251"/>
      <c r="C27" s="41">
        <f t="shared" si="1"/>
        <v>0</v>
      </c>
      <c r="D27" s="39"/>
      <c r="E27" s="39"/>
      <c r="F27" s="280"/>
    </row>
    <row r="28" spans="1:6" ht="21.75" customHeight="1" collapsed="1" x14ac:dyDescent="0.25">
      <c r="A28" s="275" t="s">
        <v>21</v>
      </c>
      <c r="B28" s="249">
        <f>SUM(C28:C36)</f>
        <v>0</v>
      </c>
      <c r="C28" s="40">
        <f t="shared" si="1"/>
        <v>0</v>
      </c>
      <c r="D28" s="37"/>
      <c r="E28" s="37"/>
      <c r="F28" s="280"/>
    </row>
    <row r="29" spans="1:6" ht="21.75" customHeight="1" x14ac:dyDescent="0.25">
      <c r="A29" s="275"/>
      <c r="B29" s="250"/>
      <c r="C29" s="36">
        <f t="shared" si="1"/>
        <v>0</v>
      </c>
      <c r="D29" s="38"/>
      <c r="E29" s="38"/>
      <c r="F29" s="280"/>
    </row>
    <row r="30" spans="1:6" ht="21.75" hidden="1" customHeight="1" outlineLevel="1" x14ac:dyDescent="0.25">
      <c r="A30" s="275"/>
      <c r="B30" s="250"/>
      <c r="C30" s="36">
        <f t="shared" si="1"/>
        <v>0</v>
      </c>
      <c r="D30" s="38"/>
      <c r="E30" s="38"/>
      <c r="F30" s="280"/>
    </row>
    <row r="31" spans="1:6" ht="21.75" hidden="1" customHeight="1" outlineLevel="1" x14ac:dyDescent="0.25">
      <c r="A31" s="275"/>
      <c r="B31" s="250"/>
      <c r="C31" s="36">
        <f t="shared" si="1"/>
        <v>0</v>
      </c>
      <c r="D31" s="38"/>
      <c r="E31" s="38"/>
      <c r="F31" s="280"/>
    </row>
    <row r="32" spans="1:6" ht="21.75" hidden="1" customHeight="1" outlineLevel="1" x14ac:dyDescent="0.25">
      <c r="A32" s="275"/>
      <c r="B32" s="250"/>
      <c r="C32" s="36">
        <f t="shared" si="1"/>
        <v>0</v>
      </c>
      <c r="D32" s="38"/>
      <c r="E32" s="38"/>
      <c r="F32" s="280"/>
    </row>
    <row r="33" spans="1:6" ht="21.75" hidden="1" customHeight="1" outlineLevel="1" x14ac:dyDescent="0.25">
      <c r="A33" s="275"/>
      <c r="B33" s="250"/>
      <c r="C33" s="36">
        <f t="shared" si="1"/>
        <v>0</v>
      </c>
      <c r="D33" s="38"/>
      <c r="E33" s="38"/>
      <c r="F33" s="280"/>
    </row>
    <row r="34" spans="1:6" ht="21.75" hidden="1" customHeight="1" outlineLevel="1" x14ac:dyDescent="0.25">
      <c r="A34" s="275"/>
      <c r="B34" s="250"/>
      <c r="C34" s="36">
        <f t="shared" si="1"/>
        <v>0</v>
      </c>
      <c r="D34" s="38"/>
      <c r="E34" s="38"/>
      <c r="F34" s="280"/>
    </row>
    <row r="35" spans="1:6" ht="21.75" hidden="1" customHeight="1" outlineLevel="1" x14ac:dyDescent="0.25">
      <c r="A35" s="275"/>
      <c r="B35" s="250"/>
      <c r="C35" s="36">
        <f t="shared" si="1"/>
        <v>0</v>
      </c>
      <c r="D35" s="38"/>
      <c r="E35" s="38"/>
      <c r="F35" s="280"/>
    </row>
    <row r="36" spans="1:6" ht="21.75" hidden="1" customHeight="1" outlineLevel="1" x14ac:dyDescent="0.25">
      <c r="A36" s="275"/>
      <c r="B36" s="251"/>
      <c r="C36" s="36">
        <f t="shared" si="1"/>
        <v>0</v>
      </c>
      <c r="D36" s="39"/>
      <c r="E36" s="39"/>
      <c r="F36" s="280"/>
    </row>
    <row r="37" spans="1:6" ht="21.75" customHeight="1" collapsed="1" x14ac:dyDescent="0.25">
      <c r="A37" s="275" t="s">
        <v>36</v>
      </c>
      <c r="B37" s="249">
        <f>SUM(C37:C42)</f>
        <v>0</v>
      </c>
      <c r="C37" s="40">
        <f t="shared" si="1"/>
        <v>0</v>
      </c>
      <c r="D37" s="37"/>
      <c r="E37" s="37"/>
      <c r="F37" s="280"/>
    </row>
    <row r="38" spans="1:6" ht="21.75" customHeight="1" x14ac:dyDescent="0.25">
      <c r="A38" s="275"/>
      <c r="B38" s="250"/>
      <c r="C38" s="36">
        <f t="shared" si="1"/>
        <v>0</v>
      </c>
      <c r="D38" s="38"/>
      <c r="E38" s="38"/>
      <c r="F38" s="280"/>
    </row>
    <row r="39" spans="1:6" ht="21.75" hidden="1" customHeight="1" outlineLevel="1" x14ac:dyDescent="0.25">
      <c r="A39" s="275"/>
      <c r="B39" s="250"/>
      <c r="C39" s="36">
        <f t="shared" si="1"/>
        <v>0</v>
      </c>
      <c r="D39" s="38"/>
      <c r="E39" s="38"/>
      <c r="F39" s="280"/>
    </row>
    <row r="40" spans="1:6" ht="21.75" hidden="1" customHeight="1" outlineLevel="1" x14ac:dyDescent="0.25">
      <c r="A40" s="275"/>
      <c r="B40" s="250"/>
      <c r="C40" s="36">
        <f t="shared" si="1"/>
        <v>0</v>
      </c>
      <c r="D40" s="38"/>
      <c r="E40" s="38"/>
      <c r="F40" s="280"/>
    </row>
    <row r="41" spans="1:6" ht="21.75" hidden="1" customHeight="1" outlineLevel="1" x14ac:dyDescent="0.25">
      <c r="A41" s="275"/>
      <c r="B41" s="250"/>
      <c r="C41" s="36">
        <f t="shared" si="1"/>
        <v>0</v>
      </c>
      <c r="D41" s="38"/>
      <c r="E41" s="38"/>
      <c r="F41" s="280"/>
    </row>
    <row r="42" spans="1:6" ht="21.75" hidden="1" customHeight="1" outlineLevel="1" x14ac:dyDescent="0.25">
      <c r="A42" s="275"/>
      <c r="B42" s="251"/>
      <c r="C42" s="41">
        <f t="shared" si="1"/>
        <v>0</v>
      </c>
      <c r="D42" s="39"/>
      <c r="E42" s="39"/>
      <c r="F42" s="280"/>
    </row>
    <row r="43" spans="1:6" ht="21.75" customHeight="1" collapsed="1" x14ac:dyDescent="0.25">
      <c r="A43" s="275" t="s">
        <v>37</v>
      </c>
      <c r="B43" s="249">
        <f>SUM(C43:C48)</f>
        <v>0</v>
      </c>
      <c r="C43" s="40">
        <f t="shared" si="1"/>
        <v>0</v>
      </c>
      <c r="D43" s="37"/>
      <c r="E43" s="37"/>
      <c r="F43" s="280"/>
    </row>
    <row r="44" spans="1:6" ht="21.75" customHeight="1" x14ac:dyDescent="0.25">
      <c r="A44" s="275"/>
      <c r="B44" s="250"/>
      <c r="C44" s="36">
        <f t="shared" si="1"/>
        <v>0</v>
      </c>
      <c r="D44" s="38"/>
      <c r="E44" s="38"/>
      <c r="F44" s="280"/>
    </row>
    <row r="45" spans="1:6" ht="21.75" hidden="1" customHeight="1" outlineLevel="1" x14ac:dyDescent="0.25">
      <c r="A45" s="275"/>
      <c r="B45" s="250"/>
      <c r="C45" s="36">
        <f t="shared" si="1"/>
        <v>0</v>
      </c>
      <c r="D45" s="38"/>
      <c r="E45" s="38"/>
      <c r="F45" s="280"/>
    </row>
    <row r="46" spans="1:6" ht="21.75" hidden="1" customHeight="1" outlineLevel="1" x14ac:dyDescent="0.25">
      <c r="A46" s="275"/>
      <c r="B46" s="250"/>
      <c r="C46" s="36">
        <f t="shared" si="1"/>
        <v>0</v>
      </c>
      <c r="D46" s="38"/>
      <c r="E46" s="38"/>
      <c r="F46" s="280"/>
    </row>
    <row r="47" spans="1:6" ht="21.75" hidden="1" customHeight="1" outlineLevel="1" x14ac:dyDescent="0.25">
      <c r="A47" s="275"/>
      <c r="B47" s="250"/>
      <c r="C47" s="36">
        <f t="shared" si="1"/>
        <v>0</v>
      </c>
      <c r="D47" s="38"/>
      <c r="E47" s="38"/>
      <c r="F47" s="280"/>
    </row>
    <row r="48" spans="1:6" ht="21.75" hidden="1" customHeight="1" outlineLevel="1" x14ac:dyDescent="0.25">
      <c r="A48" s="275"/>
      <c r="B48" s="251"/>
      <c r="C48" s="41">
        <f t="shared" si="1"/>
        <v>0</v>
      </c>
      <c r="D48" s="39"/>
      <c r="E48" s="39"/>
      <c r="F48" s="280"/>
    </row>
    <row r="49" spans="1:6" ht="21.75" customHeight="1" collapsed="1" x14ac:dyDescent="0.25">
      <c r="A49" s="275" t="s">
        <v>38</v>
      </c>
      <c r="B49" s="249">
        <f>SUM(C49:C56)</f>
        <v>0</v>
      </c>
      <c r="C49" s="40">
        <f t="shared" si="1"/>
        <v>0</v>
      </c>
      <c r="D49" s="37"/>
      <c r="E49" s="37"/>
      <c r="F49" s="280"/>
    </row>
    <row r="50" spans="1:6" ht="21.75" customHeight="1" x14ac:dyDescent="0.25">
      <c r="A50" s="275"/>
      <c r="B50" s="250"/>
      <c r="C50" s="36">
        <f t="shared" si="1"/>
        <v>0</v>
      </c>
      <c r="D50" s="38"/>
      <c r="E50" s="38"/>
      <c r="F50" s="280"/>
    </row>
    <row r="51" spans="1:6" ht="21.75" hidden="1" customHeight="1" outlineLevel="1" x14ac:dyDescent="0.25">
      <c r="A51" s="275"/>
      <c r="B51" s="250"/>
      <c r="C51" s="36">
        <f t="shared" si="1"/>
        <v>0</v>
      </c>
      <c r="D51" s="38"/>
      <c r="E51" s="38"/>
      <c r="F51" s="280"/>
    </row>
    <row r="52" spans="1:6" ht="21.75" hidden="1" customHeight="1" outlineLevel="1" x14ac:dyDescent="0.25">
      <c r="A52" s="275"/>
      <c r="B52" s="250"/>
      <c r="C52" s="36">
        <f t="shared" si="1"/>
        <v>0</v>
      </c>
      <c r="D52" s="38"/>
      <c r="E52" s="38"/>
      <c r="F52" s="280"/>
    </row>
    <row r="53" spans="1:6" ht="21.75" hidden="1" customHeight="1" outlineLevel="1" x14ac:dyDescent="0.25">
      <c r="A53" s="275"/>
      <c r="B53" s="250"/>
      <c r="C53" s="36">
        <f t="shared" si="1"/>
        <v>0</v>
      </c>
      <c r="D53" s="38"/>
      <c r="E53" s="38"/>
      <c r="F53" s="280"/>
    </row>
    <row r="54" spans="1:6" ht="21.75" hidden="1" customHeight="1" outlineLevel="1" x14ac:dyDescent="0.25">
      <c r="A54" s="275"/>
      <c r="B54" s="250"/>
      <c r="C54" s="36">
        <f t="shared" si="1"/>
        <v>0</v>
      </c>
      <c r="D54" s="38"/>
      <c r="E54" s="38"/>
      <c r="F54" s="280"/>
    </row>
    <row r="55" spans="1:6" ht="21.75" hidden="1" customHeight="1" outlineLevel="1" x14ac:dyDescent="0.25">
      <c r="A55" s="275"/>
      <c r="B55" s="250"/>
      <c r="C55" s="36">
        <f t="shared" si="1"/>
        <v>0</v>
      </c>
      <c r="D55" s="38"/>
      <c r="E55" s="38"/>
      <c r="F55" s="280"/>
    </row>
    <row r="56" spans="1:6" ht="21.75" hidden="1" customHeight="1" outlineLevel="1" x14ac:dyDescent="0.25">
      <c r="A56" s="275"/>
      <c r="B56" s="251"/>
      <c r="C56" s="41">
        <f t="shared" si="1"/>
        <v>0</v>
      </c>
      <c r="D56" s="38"/>
      <c r="E56" s="38"/>
      <c r="F56" s="280"/>
    </row>
    <row r="57" spans="1:6" ht="21.75" customHeight="1" collapsed="1" x14ac:dyDescent="0.25">
      <c r="A57" s="275" t="s">
        <v>39</v>
      </c>
      <c r="B57" s="249">
        <f>SUM(C57:C64)</f>
        <v>0</v>
      </c>
      <c r="C57" s="40">
        <f t="shared" si="1"/>
        <v>0</v>
      </c>
      <c r="D57" s="37"/>
      <c r="E57" s="37"/>
      <c r="F57" s="280"/>
    </row>
    <row r="58" spans="1:6" ht="21.75" customHeight="1" x14ac:dyDescent="0.25">
      <c r="A58" s="275"/>
      <c r="B58" s="250"/>
      <c r="C58" s="36">
        <f t="shared" si="1"/>
        <v>0</v>
      </c>
      <c r="D58" s="38"/>
      <c r="E58" s="38"/>
      <c r="F58" s="280"/>
    </row>
    <row r="59" spans="1:6" ht="21.75" hidden="1" customHeight="1" outlineLevel="1" x14ac:dyDescent="0.25">
      <c r="A59" s="275"/>
      <c r="B59" s="250"/>
      <c r="C59" s="36">
        <f t="shared" si="1"/>
        <v>0</v>
      </c>
      <c r="D59" s="38"/>
      <c r="E59" s="38"/>
      <c r="F59" s="280"/>
    </row>
    <row r="60" spans="1:6" ht="21.75" hidden="1" customHeight="1" outlineLevel="1" x14ac:dyDescent="0.25">
      <c r="A60" s="275"/>
      <c r="B60" s="250"/>
      <c r="C60" s="36">
        <f t="shared" si="1"/>
        <v>0</v>
      </c>
      <c r="D60" s="38"/>
      <c r="E60" s="38"/>
      <c r="F60" s="280"/>
    </row>
    <row r="61" spans="1:6" ht="21.75" hidden="1" customHeight="1" outlineLevel="1" x14ac:dyDescent="0.25">
      <c r="A61" s="275"/>
      <c r="B61" s="250"/>
      <c r="C61" s="36">
        <f t="shared" si="1"/>
        <v>0</v>
      </c>
      <c r="D61" s="38"/>
      <c r="E61" s="38"/>
      <c r="F61" s="280"/>
    </row>
    <row r="62" spans="1:6" ht="21.75" hidden="1" customHeight="1" outlineLevel="1" x14ac:dyDescent="0.25">
      <c r="A62" s="275"/>
      <c r="B62" s="250"/>
      <c r="C62" s="36">
        <f t="shared" si="1"/>
        <v>0</v>
      </c>
      <c r="D62" s="38"/>
      <c r="E62" s="38"/>
      <c r="F62" s="280"/>
    </row>
    <row r="63" spans="1:6" ht="21.75" hidden="1" customHeight="1" outlineLevel="1" x14ac:dyDescent="0.25">
      <c r="A63" s="275"/>
      <c r="B63" s="250"/>
      <c r="C63" s="36">
        <f t="shared" si="1"/>
        <v>0</v>
      </c>
      <c r="D63" s="38"/>
      <c r="E63" s="38"/>
      <c r="F63" s="280"/>
    </row>
    <row r="64" spans="1:6" ht="21.75" hidden="1" customHeight="1" outlineLevel="1" x14ac:dyDescent="0.25">
      <c r="A64" s="275"/>
      <c r="B64" s="251"/>
      <c r="C64" s="41">
        <f t="shared" si="1"/>
        <v>0</v>
      </c>
      <c r="D64" s="38"/>
      <c r="E64" s="38"/>
      <c r="F64" s="280"/>
    </row>
    <row r="65" spans="1:6" ht="21.75" customHeight="1" collapsed="1" x14ac:dyDescent="0.25">
      <c r="A65" s="276" t="s">
        <v>24</v>
      </c>
      <c r="B65" s="255">
        <f>C65+C66</f>
        <v>0</v>
      </c>
      <c r="C65" s="46">
        <f t="shared" si="1"/>
        <v>0</v>
      </c>
      <c r="D65" s="47"/>
      <c r="E65" s="37"/>
      <c r="F65" s="280"/>
    </row>
    <row r="66" spans="1:6" ht="21.75" hidden="1" customHeight="1" outlineLevel="1" x14ac:dyDescent="0.25">
      <c r="A66" s="277"/>
      <c r="B66" s="257"/>
      <c r="C66" s="46">
        <f t="shared" si="1"/>
        <v>0</v>
      </c>
      <c r="D66" s="48"/>
      <c r="E66" s="39"/>
      <c r="F66" s="280"/>
    </row>
    <row r="67" spans="1:6" ht="21.75" customHeight="1" collapsed="1" x14ac:dyDescent="0.25">
      <c r="A67" s="275" t="s">
        <v>40</v>
      </c>
      <c r="B67" s="249">
        <f>SUM(C67:C76)</f>
        <v>0</v>
      </c>
      <c r="C67" s="40">
        <f t="shared" si="1"/>
        <v>0</v>
      </c>
      <c r="D67" s="38"/>
      <c r="E67" s="38"/>
      <c r="F67" s="280"/>
    </row>
    <row r="68" spans="1:6" ht="21.75" customHeight="1" x14ac:dyDescent="0.25">
      <c r="A68" s="275"/>
      <c r="B68" s="250"/>
      <c r="C68" s="36">
        <f t="shared" si="1"/>
        <v>0</v>
      </c>
      <c r="D68" s="38"/>
      <c r="E68" s="38"/>
      <c r="F68" s="280"/>
    </row>
    <row r="69" spans="1:6" ht="21.75" customHeight="1" x14ac:dyDescent="0.25">
      <c r="A69" s="275"/>
      <c r="B69" s="250"/>
      <c r="C69" s="36">
        <f t="shared" si="1"/>
        <v>0</v>
      </c>
      <c r="D69" s="38"/>
      <c r="E69" s="38"/>
      <c r="F69" s="280"/>
    </row>
    <row r="70" spans="1:6" ht="21.75" customHeight="1" x14ac:dyDescent="0.25">
      <c r="A70" s="275"/>
      <c r="B70" s="250"/>
      <c r="C70" s="36">
        <f t="shared" si="1"/>
        <v>0</v>
      </c>
      <c r="D70" s="38"/>
      <c r="E70" s="38"/>
      <c r="F70" s="280"/>
    </row>
    <row r="71" spans="1:6" ht="21.75" hidden="1" customHeight="1" outlineLevel="1" x14ac:dyDescent="0.25">
      <c r="A71" s="275"/>
      <c r="B71" s="250"/>
      <c r="C71" s="36">
        <f t="shared" si="1"/>
        <v>0</v>
      </c>
      <c r="D71" s="38"/>
      <c r="E71" s="38"/>
      <c r="F71" s="280"/>
    </row>
    <row r="72" spans="1:6" ht="21.75" hidden="1" customHeight="1" outlineLevel="1" x14ac:dyDescent="0.25">
      <c r="A72" s="275"/>
      <c r="B72" s="250"/>
      <c r="C72" s="36">
        <f t="shared" si="1"/>
        <v>0</v>
      </c>
      <c r="D72" s="38"/>
      <c r="E72" s="38"/>
      <c r="F72" s="280"/>
    </row>
    <row r="73" spans="1:6" ht="21.75" hidden="1" customHeight="1" outlineLevel="1" x14ac:dyDescent="0.25">
      <c r="A73" s="275"/>
      <c r="B73" s="250"/>
      <c r="C73" s="36">
        <f t="shared" si="1"/>
        <v>0</v>
      </c>
      <c r="D73" s="38"/>
      <c r="E73" s="38"/>
      <c r="F73" s="280"/>
    </row>
    <row r="74" spans="1:6" ht="21.75" hidden="1" customHeight="1" outlineLevel="1" x14ac:dyDescent="0.25">
      <c r="A74" s="275"/>
      <c r="B74" s="250"/>
      <c r="C74" s="36">
        <f t="shared" si="1"/>
        <v>0</v>
      </c>
      <c r="D74" s="38"/>
      <c r="E74" s="38"/>
      <c r="F74" s="280"/>
    </row>
    <row r="75" spans="1:6" ht="21.75" hidden="1" customHeight="1" outlineLevel="1" x14ac:dyDescent="0.25">
      <c r="A75" s="275"/>
      <c r="B75" s="250"/>
      <c r="C75" s="36">
        <f t="shared" si="1"/>
        <v>0</v>
      </c>
      <c r="D75" s="38"/>
      <c r="E75" s="38"/>
      <c r="F75" s="280"/>
    </row>
    <row r="76" spans="1:6" ht="21.75" hidden="1" customHeight="1" outlineLevel="1" x14ac:dyDescent="0.25">
      <c r="A76" s="276"/>
      <c r="B76" s="250"/>
      <c r="C76" s="36">
        <f t="shared" si="1"/>
        <v>0</v>
      </c>
      <c r="D76" s="38"/>
      <c r="E76" s="38"/>
      <c r="F76" s="280"/>
    </row>
    <row r="77" spans="1:6" ht="21.75" customHeight="1" collapsed="1" x14ac:dyDescent="0.25">
      <c r="A77" s="42" t="s">
        <v>12</v>
      </c>
      <c r="B77" s="33">
        <f>B10+B19+B28+B37+B43+B49+B57+B65+B67</f>
        <v>0</v>
      </c>
      <c r="C77" s="33">
        <f>SUM(C10:C76)</f>
        <v>0</v>
      </c>
      <c r="D77" s="43"/>
      <c r="E77" s="43"/>
      <c r="F77" s="280"/>
    </row>
    <row r="78" spans="1:6" ht="4.5" customHeight="1" x14ac:dyDescent="0.25">
      <c r="A78" s="278"/>
      <c r="B78" s="278"/>
      <c r="C78" s="278"/>
      <c r="D78" s="278"/>
      <c r="E78" s="278"/>
    </row>
    <row r="79" spans="1:6" ht="44.25" customHeight="1" x14ac:dyDescent="0.25">
      <c r="A79" s="35" t="s">
        <v>41</v>
      </c>
      <c r="B79" s="262" t="s">
        <v>42</v>
      </c>
      <c r="C79" s="262"/>
      <c r="D79" s="262"/>
      <c r="E79" s="262"/>
    </row>
    <row r="80" spans="1:6" ht="39.75" customHeight="1" x14ac:dyDescent="0.25">
      <c r="A80" s="49">
        <f>'1.Заявка (форма для заполнения)'!E69</f>
        <v>0</v>
      </c>
      <c r="B80" s="254">
        <f>'1.Заявка (форма для заполнения)'!E66</f>
        <v>0</v>
      </c>
      <c r="C80" s="254"/>
      <c r="D80" s="254"/>
      <c r="E80" s="45"/>
    </row>
    <row r="81" spans="1:5" ht="18.75" x14ac:dyDescent="0.3">
      <c r="A81" s="50"/>
      <c r="B81" s="50"/>
      <c r="C81" s="50"/>
      <c r="D81" s="51"/>
      <c r="E81" s="51"/>
    </row>
    <row r="82" spans="1:5" ht="30" customHeight="1" x14ac:dyDescent="0.3">
      <c r="A82" s="52"/>
      <c r="B82" s="52"/>
      <c r="C82" s="52"/>
      <c r="D82" s="53"/>
      <c r="E82" s="53"/>
    </row>
    <row r="190" spans="4:42" x14ac:dyDescent="0.25">
      <c r="D190"/>
      <c r="E190"/>
      <c r="AP190">
        <v>5</v>
      </c>
    </row>
  </sheetData>
  <sheetProtection algorithmName="SHA-512" hashValue="CnqAKwe1Y0L5SyBD2iZuJ3PRZaOoHc+MvtJww98TrrEjo7tNXKLvMI2x20gO++QdUXqEn7RIUHW2THYO+g7CIw==" saltValue="3n2yZRidAs8KxQaewzrk1w==" spinCount="100000" sheet="1" formatCells="0" formatColumns="0" formatRows="0"/>
  <mergeCells count="30">
    <mergeCell ref="F10:F77"/>
    <mergeCell ref="F1:F2"/>
    <mergeCell ref="B37:B42"/>
    <mergeCell ref="A1:E1"/>
    <mergeCell ref="A3:E3"/>
    <mergeCell ref="A4:E4"/>
    <mergeCell ref="A8:E8"/>
    <mergeCell ref="A10:A18"/>
    <mergeCell ref="B10:B18"/>
    <mergeCell ref="A5:E5"/>
    <mergeCell ref="A6:E6"/>
    <mergeCell ref="F3:F7"/>
    <mergeCell ref="A43:A48"/>
    <mergeCell ref="B43:B48"/>
    <mergeCell ref="A49:A56"/>
    <mergeCell ref="B49:B56"/>
    <mergeCell ref="B79:E79"/>
    <mergeCell ref="B80:D80"/>
    <mergeCell ref="A65:A66"/>
    <mergeCell ref="B65:B66"/>
    <mergeCell ref="A67:A76"/>
    <mergeCell ref="B67:B76"/>
    <mergeCell ref="A78:E78"/>
    <mergeCell ref="A57:A64"/>
    <mergeCell ref="B57:B64"/>
    <mergeCell ref="A19:A27"/>
    <mergeCell ref="B19:B27"/>
    <mergeCell ref="A28:A36"/>
    <mergeCell ref="B28:B36"/>
    <mergeCell ref="A37:A42"/>
  </mergeCells>
  <conditionalFormatting sqref="A3:E3 D7">
    <cfRule type="cellIs" dxfId="11" priority="4" operator="equal">
      <formula>0</formula>
    </cfRule>
  </conditionalFormatting>
  <conditionalFormatting sqref="B80:D80">
    <cfRule type="cellIs" dxfId="10" priority="3" operator="equal">
      <formula>0</formula>
    </cfRule>
  </conditionalFormatting>
  <conditionalFormatting sqref="A5:E6">
    <cfRule type="cellIs" dxfId="9" priority="2" operator="equal">
      <formula>0</formula>
    </cfRule>
  </conditionalFormatting>
  <conditionalFormatting sqref="E7">
    <cfRule type="cellIs" dxfId="8" priority="1" operator="equal">
      <formula>0</formula>
    </cfRule>
  </conditionalFormatting>
  <pageMargins left="0.98" right="0.37" top="0.75" bottom="0.75" header="0.3" footer="0.3"/>
  <pageSetup paperSize="9" scale="8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C6CA7-817A-4A67-B5C6-1D993AAB9299}">
  <sheetPr>
    <tabColor theme="6" tint="0.79998168889431442"/>
    <pageSetUpPr fitToPage="1"/>
  </sheetPr>
  <dimension ref="A1:AX185"/>
  <sheetViews>
    <sheetView topLeftCell="A6" zoomScale="85" zoomScaleNormal="85" zoomScaleSheetLayoutView="100" workbookViewId="0">
      <pane ySplit="6" topLeftCell="A12" activePane="bottomLeft" state="frozen"/>
      <selection activeCell="A6" sqref="A6"/>
      <selection pane="bottomLeft" activeCell="A76" sqref="A76"/>
    </sheetView>
  </sheetViews>
  <sheetFormatPr defaultRowHeight="15.75" outlineLevelRow="1" outlineLevelCol="1" x14ac:dyDescent="0.25"/>
  <cols>
    <col min="1" max="1" width="9.42578125" customWidth="1"/>
    <col min="2" max="2" width="12.42578125" customWidth="1"/>
    <col min="3" max="3" width="6.28515625" customWidth="1"/>
    <col min="4" max="4" width="6.28515625" hidden="1" customWidth="1" outlineLevel="1"/>
    <col min="5" max="5" width="11.5703125" style="6" customWidth="1" collapsed="1"/>
    <col min="6" max="6" width="11.5703125" style="6" customWidth="1"/>
    <col min="7" max="7" width="6.42578125" customWidth="1"/>
    <col min="8" max="8" width="6.42578125" hidden="1" customWidth="1" outlineLevel="1"/>
    <col min="9" max="9" width="11.140625" customWidth="1" collapsed="1"/>
    <col min="10" max="10" width="11.140625" customWidth="1"/>
    <col min="11" max="11" width="7.140625" style="95" customWidth="1"/>
    <col min="12" max="12" width="6.28515625" customWidth="1"/>
    <col min="13" max="13" width="6.28515625" hidden="1" customWidth="1" outlineLevel="1"/>
    <col min="14" max="14" width="12.28515625" customWidth="1" collapsed="1"/>
    <col min="15" max="15" width="12.28515625" customWidth="1"/>
    <col min="16" max="16" width="9.140625" style="100" customWidth="1" outlineLevel="1"/>
    <col min="17" max="50" width="9.140625" customWidth="1"/>
  </cols>
  <sheetData>
    <row r="1" spans="1:17" ht="24" customHeight="1" x14ac:dyDescent="0.3">
      <c r="A1" s="291" t="s">
        <v>0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</row>
    <row r="2" spans="1:17" ht="36" customHeight="1" x14ac:dyDescent="0.25">
      <c r="A2" s="292" t="s">
        <v>87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</row>
    <row r="3" spans="1:17" ht="20.25" customHeight="1" x14ac:dyDescent="0.25">
      <c r="A3" s="293" t="s">
        <v>86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</row>
    <row r="4" spans="1:17" ht="18.75" x14ac:dyDescent="0.25">
      <c r="A4" s="298"/>
      <c r="B4" s="298"/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</row>
    <row r="5" spans="1:17" ht="40.5" customHeight="1" x14ac:dyDescent="0.25">
      <c r="A5" s="294" t="s">
        <v>1</v>
      </c>
      <c r="B5" s="294"/>
      <c r="C5" s="295" t="s">
        <v>85</v>
      </c>
      <c r="D5" s="295"/>
      <c r="E5" s="295"/>
      <c r="F5" s="296"/>
      <c r="G5" s="297" t="s">
        <v>95</v>
      </c>
      <c r="H5" s="295"/>
      <c r="I5" s="295"/>
      <c r="J5" s="295"/>
      <c r="K5" s="295"/>
      <c r="L5" s="296"/>
      <c r="M5" s="1"/>
      <c r="N5" s="297" t="s">
        <v>2</v>
      </c>
      <c r="O5" s="296"/>
    </row>
    <row r="6" spans="1:17" ht="79.5" customHeight="1" x14ac:dyDescent="0.25">
      <c r="A6" s="299"/>
      <c r="B6" s="300"/>
      <c r="C6" s="301" t="s">
        <v>3</v>
      </c>
      <c r="D6" s="301"/>
      <c r="E6" s="301"/>
      <c r="F6" s="301"/>
      <c r="G6" s="302">
        <f>'1.Заявка (форма для заполнения)'!A10</f>
        <v>0</v>
      </c>
      <c r="H6" s="303"/>
      <c r="I6" s="303"/>
      <c r="J6" s="303"/>
      <c r="K6" s="303"/>
      <c r="L6" s="304"/>
      <c r="M6" s="2"/>
      <c r="N6" s="305">
        <f>'1.Заявка (форма для заполнения)'!E66</f>
        <v>0</v>
      </c>
      <c r="O6" s="305"/>
    </row>
    <row r="7" spans="1:17" ht="15.75" customHeight="1" x14ac:dyDescent="0.25">
      <c r="A7" s="299"/>
      <c r="B7" s="300"/>
      <c r="C7" s="301"/>
      <c r="D7" s="301"/>
      <c r="E7" s="301"/>
      <c r="F7" s="301"/>
      <c r="G7" s="2" t="s">
        <v>126</v>
      </c>
      <c r="H7" s="306">
        <f>'1.Заявка (форма для заполнения)'!B14</f>
        <v>0</v>
      </c>
      <c r="I7" s="307"/>
      <c r="J7" s="307"/>
      <c r="K7" s="307"/>
      <c r="L7" s="308"/>
      <c r="M7" s="2"/>
      <c r="N7" s="305"/>
      <c r="O7" s="305"/>
      <c r="Q7" s="6"/>
    </row>
    <row r="8" spans="1:17" ht="3" customHeight="1" x14ac:dyDescent="0.25">
      <c r="A8" s="328" t="s">
        <v>5</v>
      </c>
      <c r="B8" s="329"/>
      <c r="C8" s="329"/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30"/>
      <c r="P8" s="101"/>
    </row>
    <row r="9" spans="1:17" ht="19.5" customHeight="1" x14ac:dyDescent="0.25">
      <c r="A9" s="337" t="s">
        <v>97</v>
      </c>
      <c r="B9" s="338"/>
      <c r="C9" s="338"/>
      <c r="D9" s="338"/>
      <c r="E9" s="338"/>
      <c r="F9" s="338"/>
      <c r="G9" s="338"/>
      <c r="H9" s="338"/>
      <c r="I9" s="338"/>
      <c r="J9" s="338"/>
      <c r="K9" s="338"/>
      <c r="L9" s="338"/>
      <c r="M9" s="338"/>
      <c r="N9" s="338"/>
      <c r="O9" s="339"/>
      <c r="P9" s="101"/>
    </row>
    <row r="10" spans="1:17" ht="46.5" customHeight="1" x14ac:dyDescent="0.25">
      <c r="A10" s="340" t="s">
        <v>94</v>
      </c>
      <c r="B10" s="340"/>
      <c r="C10" s="309" t="s">
        <v>98</v>
      </c>
      <c r="D10" s="309"/>
      <c r="E10" s="309"/>
      <c r="F10" s="310"/>
      <c r="G10" s="321" t="s">
        <v>132</v>
      </c>
      <c r="H10" s="322"/>
      <c r="I10" s="322"/>
      <c r="J10" s="322"/>
      <c r="K10" s="323"/>
      <c r="L10" s="311" t="s">
        <v>133</v>
      </c>
      <c r="M10" s="312"/>
      <c r="N10" s="312"/>
      <c r="O10" s="313"/>
      <c r="P10" s="74" t="s">
        <v>43</v>
      </c>
    </row>
    <row r="11" spans="1:17" ht="20.25" customHeight="1" x14ac:dyDescent="0.25">
      <c r="A11" s="341"/>
      <c r="B11" s="341"/>
      <c r="C11" s="25" t="s">
        <v>88</v>
      </c>
      <c r="D11" s="26" t="s">
        <v>6</v>
      </c>
      <c r="E11" s="26" t="s">
        <v>8</v>
      </c>
      <c r="F11" s="27" t="s">
        <v>9</v>
      </c>
      <c r="G11" s="26" t="s">
        <v>88</v>
      </c>
      <c r="H11" s="26" t="s">
        <v>6</v>
      </c>
      <c r="I11" s="26" t="s">
        <v>8</v>
      </c>
      <c r="J11" s="27" t="s">
        <v>9</v>
      </c>
      <c r="K11" s="27" t="s">
        <v>127</v>
      </c>
      <c r="L11" s="26" t="s">
        <v>88</v>
      </c>
      <c r="M11" s="26" t="s">
        <v>6</v>
      </c>
      <c r="N11" s="26" t="s">
        <v>8</v>
      </c>
      <c r="O11" s="26" t="s">
        <v>9</v>
      </c>
      <c r="P11" s="102"/>
    </row>
    <row r="12" spans="1:17" ht="20.25" customHeight="1" x14ac:dyDescent="0.25">
      <c r="A12" s="314" t="s">
        <v>76</v>
      </c>
      <c r="B12" s="314"/>
      <c r="C12" s="315">
        <f>SUM(D12:D25)</f>
        <v>0</v>
      </c>
      <c r="D12" s="57">
        <f t="shared" ref="D12:D25" si="0">IF(F12&gt;0,F12-E12+1,0)</f>
        <v>0</v>
      </c>
      <c r="E12" s="57">
        <f>'2. Опись для новых бланков'!D10</f>
        <v>0</v>
      </c>
      <c r="F12" s="57">
        <f>'2. Опись для новых бланков'!E10</f>
        <v>0</v>
      </c>
      <c r="G12" s="318">
        <f>SUM(H12:H25)</f>
        <v>0</v>
      </c>
      <c r="H12" s="71">
        <f>IF(J12&gt;0,J12-I12+1,0)</f>
        <v>0</v>
      </c>
      <c r="I12" s="60"/>
      <c r="J12" s="111">
        <f>I12+P12-1</f>
        <v>-1</v>
      </c>
      <c r="K12" s="89"/>
      <c r="L12" s="318">
        <f>SUM(M12:M25)</f>
        <v>0</v>
      </c>
      <c r="M12" s="71">
        <f>IF(O12&gt;0,O12-N12+1,0)</f>
        <v>0</v>
      </c>
      <c r="N12" s="60"/>
      <c r="O12" s="60"/>
      <c r="P12" s="103">
        <f>'1.Заявка (форма для заполнения)'!E26</f>
        <v>0</v>
      </c>
    </row>
    <row r="13" spans="1:17" ht="20.25" customHeight="1" outlineLevel="1" x14ac:dyDescent="0.25">
      <c r="A13" s="314"/>
      <c r="B13" s="314"/>
      <c r="C13" s="316"/>
      <c r="D13" s="58">
        <f t="shared" si="0"/>
        <v>0</v>
      </c>
      <c r="E13" s="58">
        <f>'2. Опись для новых бланков'!D11</f>
        <v>0</v>
      </c>
      <c r="F13" s="58">
        <f>'2. Опись для новых бланков'!E11</f>
        <v>0</v>
      </c>
      <c r="G13" s="319"/>
      <c r="H13" s="72">
        <f t="shared" ref="H13:H23" si="1">IF(J13&gt;0,J13-I13+1,0)</f>
        <v>0</v>
      </c>
      <c r="I13" s="61"/>
      <c r="J13" s="112"/>
      <c r="K13" s="90"/>
      <c r="L13" s="319"/>
      <c r="M13" s="72">
        <f>IF(O13&gt;0,O13-N13+1,0)</f>
        <v>0</v>
      </c>
      <c r="N13" s="61"/>
      <c r="O13" s="61"/>
      <c r="P13" s="103"/>
    </row>
    <row r="14" spans="1:17" ht="20.25" customHeight="1" outlineLevel="1" x14ac:dyDescent="0.25">
      <c r="A14" s="314"/>
      <c r="B14" s="314"/>
      <c r="C14" s="316"/>
      <c r="D14" s="58">
        <f t="shared" si="0"/>
        <v>0</v>
      </c>
      <c r="E14" s="58">
        <f>'2. Опись для новых бланков'!D12</f>
        <v>0</v>
      </c>
      <c r="F14" s="58">
        <f>'2. Опись для новых бланков'!E12</f>
        <v>0</v>
      </c>
      <c r="G14" s="319"/>
      <c r="H14" s="72">
        <f t="shared" si="1"/>
        <v>0</v>
      </c>
      <c r="I14" s="61"/>
      <c r="J14" s="112"/>
      <c r="K14" s="90"/>
      <c r="L14" s="319"/>
      <c r="M14" s="72">
        <f t="shared" ref="M14:M21" si="2">IF(O14&gt;0,O14-N14+1,0)</f>
        <v>0</v>
      </c>
      <c r="N14" s="61"/>
      <c r="O14" s="61"/>
      <c r="P14" s="103"/>
    </row>
    <row r="15" spans="1:17" ht="20.25" customHeight="1" x14ac:dyDescent="0.25">
      <c r="A15" s="314"/>
      <c r="B15" s="314"/>
      <c r="C15" s="316"/>
      <c r="D15" s="58">
        <f t="shared" si="0"/>
        <v>0</v>
      </c>
      <c r="E15" s="58">
        <f>'2. Опись для новых бланков'!D13</f>
        <v>0</v>
      </c>
      <c r="F15" s="58">
        <f>'2. Опись для новых бланков'!E13</f>
        <v>0</v>
      </c>
      <c r="G15" s="319"/>
      <c r="H15" s="72"/>
      <c r="I15" s="61"/>
      <c r="J15" s="108" t="s">
        <v>19</v>
      </c>
      <c r="K15" s="109">
        <f>'1.Заявка (форма для заполнения)'!C27</f>
        <v>0</v>
      </c>
      <c r="L15" s="319"/>
      <c r="M15" s="72">
        <f t="shared" si="2"/>
        <v>0</v>
      </c>
      <c r="N15" s="61"/>
      <c r="O15" s="61"/>
      <c r="P15" s="103"/>
    </row>
    <row r="16" spans="1:17" ht="20.25" customHeight="1" x14ac:dyDescent="0.25">
      <c r="A16" s="314"/>
      <c r="B16" s="314"/>
      <c r="C16" s="316"/>
      <c r="D16" s="58">
        <f t="shared" si="0"/>
        <v>0</v>
      </c>
      <c r="E16" s="58">
        <f>'2. Опись для новых бланков'!D14</f>
        <v>0</v>
      </c>
      <c r="F16" s="58">
        <f>'2. Опись для новых бланков'!E14</f>
        <v>0</v>
      </c>
      <c r="G16" s="319"/>
      <c r="H16" s="72"/>
      <c r="I16" s="61"/>
      <c r="J16" s="108" t="s">
        <v>130</v>
      </c>
      <c r="K16" s="109">
        <f>'1.Заявка (форма для заполнения)'!C28</f>
        <v>0</v>
      </c>
      <c r="L16" s="319"/>
      <c r="M16" s="72">
        <f t="shared" si="2"/>
        <v>0</v>
      </c>
      <c r="N16" s="61"/>
      <c r="O16" s="61"/>
      <c r="P16" s="103"/>
    </row>
    <row r="17" spans="1:16" ht="20.25" customHeight="1" x14ac:dyDescent="0.25">
      <c r="A17" s="314"/>
      <c r="B17" s="314"/>
      <c r="C17" s="316"/>
      <c r="D17" s="58">
        <f t="shared" si="0"/>
        <v>0</v>
      </c>
      <c r="E17" s="58">
        <f>'2. Опись для новых бланков'!D15</f>
        <v>0</v>
      </c>
      <c r="F17" s="58">
        <f>'2. Опись для новых бланков'!E15</f>
        <v>0</v>
      </c>
      <c r="G17" s="319"/>
      <c r="H17" s="72"/>
      <c r="I17" s="61"/>
      <c r="J17" s="108" t="s">
        <v>129</v>
      </c>
      <c r="K17" s="109">
        <f>'1.Заявка (форма для заполнения)'!C29</f>
        <v>0</v>
      </c>
      <c r="L17" s="319"/>
      <c r="M17" s="72">
        <f t="shared" si="2"/>
        <v>0</v>
      </c>
      <c r="N17" s="61"/>
      <c r="O17" s="61"/>
      <c r="P17" s="103"/>
    </row>
    <row r="18" spans="1:16" ht="20.25" customHeight="1" x14ac:dyDescent="0.25">
      <c r="A18" s="314"/>
      <c r="B18" s="314"/>
      <c r="C18" s="316"/>
      <c r="D18" s="58">
        <f t="shared" si="0"/>
        <v>0</v>
      </c>
      <c r="E18" s="58">
        <f>'2. Опись для новых бланков'!D16</f>
        <v>0</v>
      </c>
      <c r="F18" s="58">
        <f>'2. Опись для новых бланков'!E16</f>
        <v>0</v>
      </c>
      <c r="G18" s="319"/>
      <c r="H18" s="72"/>
      <c r="I18" s="61"/>
      <c r="J18" s="108" t="s">
        <v>22</v>
      </c>
      <c r="K18" s="109">
        <f>'1.Заявка (форма для заполнения)'!C30</f>
        <v>0</v>
      </c>
      <c r="L18" s="319"/>
      <c r="M18" s="72">
        <f t="shared" si="2"/>
        <v>0</v>
      </c>
      <c r="N18" s="61"/>
      <c r="O18" s="61"/>
      <c r="P18" s="103"/>
    </row>
    <row r="19" spans="1:16" ht="20.25" customHeight="1" x14ac:dyDescent="0.25">
      <c r="A19" s="314"/>
      <c r="B19" s="314"/>
      <c r="C19" s="316"/>
      <c r="D19" s="58">
        <f t="shared" si="0"/>
        <v>0</v>
      </c>
      <c r="E19" s="58">
        <f>'2. Опись для новых бланков'!D17</f>
        <v>0</v>
      </c>
      <c r="F19" s="58">
        <f>'2. Опись для новых бланков'!E17</f>
        <v>0</v>
      </c>
      <c r="G19" s="319"/>
      <c r="H19" s="72"/>
      <c r="I19" s="61"/>
      <c r="J19" s="108" t="s">
        <v>23</v>
      </c>
      <c r="K19" s="109">
        <f>'1.Заявка (форма для заполнения)'!C31</f>
        <v>0</v>
      </c>
      <c r="L19" s="319"/>
      <c r="M19" s="72">
        <f t="shared" si="2"/>
        <v>0</v>
      </c>
      <c r="N19" s="61"/>
      <c r="O19" s="61"/>
      <c r="P19" s="103"/>
    </row>
    <row r="20" spans="1:16" ht="20.25" customHeight="1" x14ac:dyDescent="0.25">
      <c r="A20" s="314"/>
      <c r="B20" s="314"/>
      <c r="C20" s="316"/>
      <c r="D20" s="58">
        <f t="shared" si="0"/>
        <v>0</v>
      </c>
      <c r="E20" s="58">
        <f>'2. Опись для новых бланков'!D18</f>
        <v>0</v>
      </c>
      <c r="F20" s="58">
        <f>'2. Опись для новых бланков'!E18</f>
        <v>0</v>
      </c>
      <c r="G20" s="319"/>
      <c r="H20" s="72"/>
      <c r="I20" s="61"/>
      <c r="J20" s="108" t="s">
        <v>128</v>
      </c>
      <c r="K20" s="109">
        <f>'1.Заявка (форма для заполнения)'!C32</f>
        <v>0</v>
      </c>
      <c r="L20" s="319"/>
      <c r="M20" s="72">
        <f t="shared" si="2"/>
        <v>0</v>
      </c>
      <c r="N20" s="61"/>
      <c r="O20" s="61"/>
      <c r="P20" s="103"/>
    </row>
    <row r="21" spans="1:16" ht="20.25" customHeight="1" x14ac:dyDescent="0.25">
      <c r="A21" s="314"/>
      <c r="B21" s="314"/>
      <c r="C21" s="316"/>
      <c r="D21" s="58">
        <f t="shared" si="0"/>
        <v>0</v>
      </c>
      <c r="E21" s="58">
        <f>'2. Опись для новых бланков'!D19</f>
        <v>0</v>
      </c>
      <c r="F21" s="58">
        <f>'2. Опись для новых бланков'!E19</f>
        <v>0</v>
      </c>
      <c r="G21" s="319"/>
      <c r="H21" s="72"/>
      <c r="I21" s="61"/>
      <c r="J21" s="108" t="s">
        <v>131</v>
      </c>
      <c r="K21" s="109">
        <f>'1.Заявка (форма для заполнения)'!C33</f>
        <v>0</v>
      </c>
      <c r="L21" s="319"/>
      <c r="M21" s="72">
        <f t="shared" si="2"/>
        <v>0</v>
      </c>
      <c r="N21" s="61"/>
      <c r="O21" s="61"/>
      <c r="P21" s="103"/>
    </row>
    <row r="22" spans="1:16" ht="20.25" customHeight="1" x14ac:dyDescent="0.25">
      <c r="A22" s="314"/>
      <c r="B22" s="314"/>
      <c r="C22" s="316"/>
      <c r="D22" s="58">
        <f t="shared" si="0"/>
        <v>0</v>
      </c>
      <c r="E22" s="58">
        <f>'2. Опись для новых бланков'!D20</f>
        <v>0</v>
      </c>
      <c r="F22" s="58">
        <f>'2. Опись для новых бланков'!E20</f>
        <v>0</v>
      </c>
      <c r="G22" s="319"/>
      <c r="H22" s="72"/>
      <c r="I22" s="61"/>
      <c r="J22" s="108" t="s">
        <v>24</v>
      </c>
      <c r="K22" s="109">
        <f>'1.Заявка (форма для заполнения)'!C34</f>
        <v>0</v>
      </c>
      <c r="L22" s="319"/>
      <c r="M22" s="72">
        <f>IF(O22&gt;0,O22-N22+1,0)</f>
        <v>0</v>
      </c>
      <c r="N22" s="61"/>
      <c r="O22" s="61"/>
      <c r="P22" s="103"/>
    </row>
    <row r="23" spans="1:16" ht="20.25" hidden="1" customHeight="1" outlineLevel="1" x14ac:dyDescent="0.25">
      <c r="A23" s="314"/>
      <c r="B23" s="314"/>
      <c r="C23" s="316"/>
      <c r="D23" s="58">
        <f t="shared" si="0"/>
        <v>0</v>
      </c>
      <c r="E23" s="58">
        <f>'2. Опись для новых бланков'!D21</f>
        <v>0</v>
      </c>
      <c r="F23" s="58">
        <f>'2. Опись для новых бланков'!E21</f>
        <v>0</v>
      </c>
      <c r="G23" s="319"/>
      <c r="H23" s="72">
        <f t="shared" si="1"/>
        <v>0</v>
      </c>
      <c r="I23" s="61"/>
      <c r="J23" s="112"/>
      <c r="K23" s="90"/>
      <c r="L23" s="319"/>
      <c r="M23" s="72">
        <f>IF(O23&gt;0,O23-N23+1,0)</f>
        <v>0</v>
      </c>
      <c r="N23" s="61"/>
      <c r="O23" s="61"/>
      <c r="P23" s="103"/>
    </row>
    <row r="24" spans="1:16" ht="20.25" hidden="1" customHeight="1" outlineLevel="1" x14ac:dyDescent="0.25">
      <c r="A24" s="314"/>
      <c r="B24" s="314"/>
      <c r="C24" s="316"/>
      <c r="D24" s="58">
        <f t="shared" si="0"/>
        <v>0</v>
      </c>
      <c r="E24" s="58">
        <f>'2. Опись для новых бланков'!D22</f>
        <v>0</v>
      </c>
      <c r="F24" s="58">
        <f>'2. Опись для новых бланков'!E22</f>
        <v>0</v>
      </c>
      <c r="G24" s="319"/>
      <c r="H24" s="72">
        <f t="shared" ref="H24:H53" si="3">IF(J24&gt;0,J24-I24+1,0)</f>
        <v>0</v>
      </c>
      <c r="I24" s="61"/>
      <c r="J24" s="112"/>
      <c r="K24" s="90"/>
      <c r="L24" s="319"/>
      <c r="M24" s="72">
        <f t="shared" ref="M24:M53" si="4">IF(O24&gt;0,O24-N24+1,0)</f>
        <v>0</v>
      </c>
      <c r="N24" s="61"/>
      <c r="O24" s="61"/>
      <c r="P24" s="103"/>
    </row>
    <row r="25" spans="1:16" ht="20.25" hidden="1" customHeight="1" outlineLevel="1" x14ac:dyDescent="0.25">
      <c r="A25" s="314"/>
      <c r="B25" s="314"/>
      <c r="C25" s="317"/>
      <c r="D25" s="59">
        <f t="shared" si="0"/>
        <v>0</v>
      </c>
      <c r="E25" s="59">
        <f>'2. Опись для новых бланков'!D23</f>
        <v>0</v>
      </c>
      <c r="F25" s="59">
        <f>'2. Опись для новых бланков'!E23</f>
        <v>0</v>
      </c>
      <c r="G25" s="320"/>
      <c r="H25" s="73">
        <f t="shared" si="3"/>
        <v>0</v>
      </c>
      <c r="I25" s="62"/>
      <c r="J25" s="113"/>
      <c r="K25" s="91"/>
      <c r="L25" s="320"/>
      <c r="M25" s="73">
        <f t="shared" si="4"/>
        <v>0</v>
      </c>
      <c r="N25" s="62"/>
      <c r="O25" s="62"/>
      <c r="P25" s="103"/>
    </row>
    <row r="26" spans="1:16" ht="20.25" customHeight="1" collapsed="1" x14ac:dyDescent="0.25">
      <c r="A26" s="314" t="s">
        <v>82</v>
      </c>
      <c r="B26" s="314"/>
      <c r="C26" s="315">
        <f>SUM(D26:D35)</f>
        <v>0</v>
      </c>
      <c r="D26" s="57">
        <f t="shared" ref="D26:D53" si="5">IF(F26&gt;0,F26-E26+1,0)</f>
        <v>0</v>
      </c>
      <c r="E26" s="57">
        <f>'2. Опись для новых бланков'!D24</f>
        <v>0</v>
      </c>
      <c r="F26" s="57">
        <f>'2. Опись для новых бланков'!E24</f>
        <v>0</v>
      </c>
      <c r="G26" s="318">
        <f>SUM(H26:H35)</f>
        <v>0</v>
      </c>
      <c r="H26" s="71">
        <f>IF(J26&gt;0,J26-I26+1,0)</f>
        <v>0</v>
      </c>
      <c r="I26" s="60"/>
      <c r="J26" s="111">
        <f>I26+P26-1</f>
        <v>-1</v>
      </c>
      <c r="K26" s="92"/>
      <c r="L26" s="318">
        <f>SUM(M26:M35)</f>
        <v>0</v>
      </c>
      <c r="M26" s="71">
        <f t="shared" si="4"/>
        <v>0</v>
      </c>
      <c r="N26" s="63"/>
      <c r="O26" s="63"/>
      <c r="P26" s="103">
        <f>'1.Заявка (форма для заполнения)'!E35</f>
        <v>0</v>
      </c>
    </row>
    <row r="27" spans="1:16" ht="20.25" customHeight="1" x14ac:dyDescent="0.25">
      <c r="A27" s="314"/>
      <c r="B27" s="314"/>
      <c r="C27" s="316"/>
      <c r="D27" s="58">
        <f t="shared" si="5"/>
        <v>0</v>
      </c>
      <c r="E27" s="58">
        <f>'2. Опись для новых бланков'!D25</f>
        <v>0</v>
      </c>
      <c r="F27" s="58">
        <f>'2. Опись для новых бланков'!E25</f>
        <v>0</v>
      </c>
      <c r="G27" s="319"/>
      <c r="H27" s="72">
        <f t="shared" si="3"/>
        <v>0</v>
      </c>
      <c r="I27" s="64"/>
      <c r="J27" s="114"/>
      <c r="K27" s="93"/>
      <c r="L27" s="319"/>
      <c r="M27" s="72">
        <f t="shared" si="4"/>
        <v>0</v>
      </c>
      <c r="N27" s="64"/>
      <c r="O27" s="64"/>
      <c r="P27" s="103"/>
    </row>
    <row r="28" spans="1:16" ht="20.25" customHeight="1" x14ac:dyDescent="0.25">
      <c r="A28" s="314"/>
      <c r="B28" s="314"/>
      <c r="C28" s="316"/>
      <c r="D28" s="58">
        <f t="shared" si="5"/>
        <v>0</v>
      </c>
      <c r="E28" s="58">
        <f>'2. Опись для новых бланков'!D26</f>
        <v>0</v>
      </c>
      <c r="F28" s="58">
        <f>'2. Опись для новых бланков'!E26</f>
        <v>0</v>
      </c>
      <c r="G28" s="319"/>
      <c r="H28" s="72">
        <f t="shared" si="3"/>
        <v>0</v>
      </c>
      <c r="I28" s="64"/>
      <c r="J28" s="114"/>
      <c r="K28" s="93"/>
      <c r="L28" s="319"/>
      <c r="M28" s="72">
        <f t="shared" si="4"/>
        <v>0</v>
      </c>
      <c r="N28" s="64"/>
      <c r="O28" s="64"/>
      <c r="P28" s="103"/>
    </row>
    <row r="29" spans="1:16" ht="20.25" customHeight="1" x14ac:dyDescent="0.25">
      <c r="A29" s="314"/>
      <c r="B29" s="314"/>
      <c r="C29" s="316"/>
      <c r="D29" s="58">
        <f t="shared" si="5"/>
        <v>0</v>
      </c>
      <c r="E29" s="58">
        <f>'2. Опись для новых бланков'!D27</f>
        <v>0</v>
      </c>
      <c r="F29" s="58">
        <f>'2. Опись для новых бланков'!E27</f>
        <v>0</v>
      </c>
      <c r="G29" s="319"/>
      <c r="H29" s="72">
        <f t="shared" si="3"/>
        <v>0</v>
      </c>
      <c r="I29" s="64"/>
      <c r="J29" s="114"/>
      <c r="K29" s="93"/>
      <c r="L29" s="319"/>
      <c r="M29" s="72">
        <f t="shared" si="4"/>
        <v>0</v>
      </c>
      <c r="N29" s="64"/>
      <c r="O29" s="64"/>
      <c r="P29" s="103"/>
    </row>
    <row r="30" spans="1:16" ht="20.25" hidden="1" customHeight="1" outlineLevel="1" x14ac:dyDescent="0.25">
      <c r="A30" s="314"/>
      <c r="B30" s="314"/>
      <c r="C30" s="316"/>
      <c r="D30" s="58">
        <f t="shared" si="5"/>
        <v>0</v>
      </c>
      <c r="E30" s="58">
        <f>'2. Опись для новых бланков'!D28</f>
        <v>0</v>
      </c>
      <c r="F30" s="58">
        <f>'2. Опись для новых бланков'!E28</f>
        <v>0</v>
      </c>
      <c r="G30" s="319"/>
      <c r="H30" s="72">
        <f t="shared" si="3"/>
        <v>0</v>
      </c>
      <c r="I30" s="64"/>
      <c r="J30" s="114"/>
      <c r="K30" s="93"/>
      <c r="L30" s="319"/>
      <c r="M30" s="72">
        <f t="shared" si="4"/>
        <v>0</v>
      </c>
      <c r="N30" s="64"/>
      <c r="O30" s="64"/>
      <c r="P30" s="103"/>
    </row>
    <row r="31" spans="1:16" ht="20.25" hidden="1" customHeight="1" outlineLevel="1" x14ac:dyDescent="0.25">
      <c r="A31" s="314"/>
      <c r="B31" s="314"/>
      <c r="C31" s="316"/>
      <c r="D31" s="58">
        <f t="shared" si="5"/>
        <v>0</v>
      </c>
      <c r="E31" s="58">
        <f>'2. Опись для новых бланков'!D29</f>
        <v>0</v>
      </c>
      <c r="F31" s="58">
        <f>'2. Опись для новых бланков'!E29</f>
        <v>0</v>
      </c>
      <c r="G31" s="319"/>
      <c r="H31" s="72">
        <f t="shared" si="3"/>
        <v>0</v>
      </c>
      <c r="I31" s="64"/>
      <c r="J31" s="114"/>
      <c r="K31" s="93"/>
      <c r="L31" s="319"/>
      <c r="M31" s="72">
        <f t="shared" si="4"/>
        <v>0</v>
      </c>
      <c r="N31" s="64"/>
      <c r="O31" s="64"/>
      <c r="P31" s="103"/>
    </row>
    <row r="32" spans="1:16" ht="20.25" hidden="1" customHeight="1" outlineLevel="1" x14ac:dyDescent="0.25">
      <c r="A32" s="314"/>
      <c r="B32" s="314"/>
      <c r="C32" s="316"/>
      <c r="D32" s="58">
        <f t="shared" si="5"/>
        <v>0</v>
      </c>
      <c r="E32" s="58">
        <f>'2. Опись для новых бланков'!D30</f>
        <v>0</v>
      </c>
      <c r="F32" s="58">
        <f>'2. Опись для новых бланков'!E30</f>
        <v>0</v>
      </c>
      <c r="G32" s="319"/>
      <c r="H32" s="72">
        <f t="shared" si="3"/>
        <v>0</v>
      </c>
      <c r="I32" s="64"/>
      <c r="J32" s="114"/>
      <c r="K32" s="93"/>
      <c r="L32" s="319"/>
      <c r="M32" s="72">
        <f t="shared" si="4"/>
        <v>0</v>
      </c>
      <c r="N32" s="64"/>
      <c r="O32" s="64"/>
      <c r="P32" s="103"/>
    </row>
    <row r="33" spans="1:16" ht="20.25" hidden="1" customHeight="1" outlineLevel="1" x14ac:dyDescent="0.25">
      <c r="A33" s="314"/>
      <c r="B33" s="314"/>
      <c r="C33" s="316"/>
      <c r="D33" s="58">
        <f t="shared" si="5"/>
        <v>0</v>
      </c>
      <c r="E33" s="58">
        <f>'2. Опись для новых бланков'!D31</f>
        <v>0</v>
      </c>
      <c r="F33" s="58">
        <f>'2. Опись для новых бланков'!E31</f>
        <v>0</v>
      </c>
      <c r="G33" s="319"/>
      <c r="H33" s="72">
        <f t="shared" si="3"/>
        <v>0</v>
      </c>
      <c r="I33" s="64"/>
      <c r="J33" s="114"/>
      <c r="K33" s="93"/>
      <c r="L33" s="319"/>
      <c r="M33" s="72">
        <f t="shared" si="4"/>
        <v>0</v>
      </c>
      <c r="N33" s="64"/>
      <c r="O33" s="64"/>
      <c r="P33" s="103"/>
    </row>
    <row r="34" spans="1:16" ht="20.25" hidden="1" customHeight="1" outlineLevel="1" x14ac:dyDescent="0.25">
      <c r="A34" s="314"/>
      <c r="B34" s="314"/>
      <c r="C34" s="316"/>
      <c r="D34" s="58">
        <f t="shared" si="5"/>
        <v>0</v>
      </c>
      <c r="E34" s="58">
        <f>'2. Опись для новых бланков'!D32</f>
        <v>0</v>
      </c>
      <c r="F34" s="58">
        <f>'2. Опись для новых бланков'!E32</f>
        <v>0</v>
      </c>
      <c r="G34" s="319"/>
      <c r="H34" s="72">
        <f t="shared" si="3"/>
        <v>0</v>
      </c>
      <c r="I34" s="64"/>
      <c r="J34" s="114"/>
      <c r="K34" s="93"/>
      <c r="L34" s="319"/>
      <c r="M34" s="72">
        <f t="shared" si="4"/>
        <v>0</v>
      </c>
      <c r="N34" s="64"/>
      <c r="O34" s="64"/>
      <c r="P34" s="103"/>
    </row>
    <row r="35" spans="1:16" ht="20.25" hidden="1" customHeight="1" outlineLevel="1" x14ac:dyDescent="0.25">
      <c r="A35" s="314"/>
      <c r="B35" s="314"/>
      <c r="C35" s="317"/>
      <c r="D35" s="58">
        <f t="shared" si="5"/>
        <v>0</v>
      </c>
      <c r="E35" s="58">
        <f>'2. Опись для новых бланков'!D33</f>
        <v>0</v>
      </c>
      <c r="F35" s="58">
        <f>'2. Опись для новых бланков'!E33</f>
        <v>0</v>
      </c>
      <c r="G35" s="320"/>
      <c r="H35" s="73">
        <f t="shared" si="3"/>
        <v>0</v>
      </c>
      <c r="I35" s="64"/>
      <c r="J35" s="114"/>
      <c r="K35" s="93"/>
      <c r="L35" s="320"/>
      <c r="M35" s="73">
        <f t="shared" si="4"/>
        <v>0</v>
      </c>
      <c r="N35" s="64"/>
      <c r="O35" s="64"/>
      <c r="P35" s="103"/>
    </row>
    <row r="36" spans="1:16" ht="20.25" customHeight="1" collapsed="1" x14ac:dyDescent="0.25">
      <c r="A36" s="314" t="s">
        <v>83</v>
      </c>
      <c r="B36" s="314"/>
      <c r="C36" s="315">
        <f>SUM(D36:D53)</f>
        <v>0</v>
      </c>
      <c r="D36" s="57">
        <f t="shared" si="5"/>
        <v>0</v>
      </c>
      <c r="E36" s="57">
        <f>'2. Опись для новых бланков'!D34</f>
        <v>0</v>
      </c>
      <c r="F36" s="57">
        <f>'2. Опись для новых бланков'!E34</f>
        <v>0</v>
      </c>
      <c r="G36" s="318">
        <f>SUM(H36:H53)</f>
        <v>0</v>
      </c>
      <c r="H36" s="71">
        <f t="shared" si="3"/>
        <v>0</v>
      </c>
      <c r="I36" s="60"/>
      <c r="J36" s="111">
        <f>I36+P36-1</f>
        <v>-1</v>
      </c>
      <c r="K36" s="89"/>
      <c r="L36" s="318">
        <f>SUM(M36:M53)</f>
        <v>0</v>
      </c>
      <c r="M36" s="71">
        <f t="shared" si="4"/>
        <v>0</v>
      </c>
      <c r="N36" s="60"/>
      <c r="O36" s="60"/>
      <c r="P36" s="103">
        <f>'1.Заявка (форма для заполнения)'!E36</f>
        <v>0</v>
      </c>
    </row>
    <row r="37" spans="1:16" ht="20.25" customHeight="1" outlineLevel="1" x14ac:dyDescent="0.25">
      <c r="A37" s="314"/>
      <c r="B37" s="314"/>
      <c r="C37" s="316"/>
      <c r="D37" s="58">
        <f t="shared" si="5"/>
        <v>0</v>
      </c>
      <c r="E37" s="58">
        <f>'2. Опись для новых бланков'!D35</f>
        <v>0</v>
      </c>
      <c r="F37" s="58">
        <f>'2. Опись для новых бланков'!E35</f>
        <v>0</v>
      </c>
      <c r="G37" s="319"/>
      <c r="H37" s="72">
        <f t="shared" si="3"/>
        <v>0</v>
      </c>
      <c r="I37" s="61"/>
      <c r="J37" s="112"/>
      <c r="K37" s="90"/>
      <c r="L37" s="319"/>
      <c r="M37" s="72">
        <f t="shared" si="4"/>
        <v>0</v>
      </c>
      <c r="N37" s="61"/>
      <c r="O37" s="61"/>
      <c r="P37" s="103"/>
    </row>
    <row r="38" spans="1:16" ht="20.25" customHeight="1" outlineLevel="1" x14ac:dyDescent="0.25">
      <c r="A38" s="314"/>
      <c r="B38" s="314"/>
      <c r="C38" s="316"/>
      <c r="D38" s="58">
        <f t="shared" si="5"/>
        <v>0</v>
      </c>
      <c r="E38" s="58">
        <f>'2. Опись для новых бланков'!D36</f>
        <v>0</v>
      </c>
      <c r="F38" s="58">
        <f>'2. Опись для новых бланков'!E36</f>
        <v>0</v>
      </c>
      <c r="G38" s="319"/>
      <c r="H38" s="72">
        <f t="shared" si="3"/>
        <v>0</v>
      </c>
      <c r="I38" s="61"/>
      <c r="J38" s="112"/>
      <c r="K38" s="90"/>
      <c r="L38" s="319"/>
      <c r="M38" s="72">
        <f t="shared" si="4"/>
        <v>0</v>
      </c>
      <c r="N38" s="61"/>
      <c r="O38" s="61"/>
      <c r="P38" s="103"/>
    </row>
    <row r="39" spans="1:16" ht="20.25" customHeight="1" x14ac:dyDescent="0.25">
      <c r="A39" s="314"/>
      <c r="B39" s="314"/>
      <c r="C39" s="316"/>
      <c r="D39" s="58">
        <f t="shared" si="5"/>
        <v>0</v>
      </c>
      <c r="E39" s="58">
        <f>'2. Опись для новых бланков'!D37</f>
        <v>0</v>
      </c>
      <c r="F39" s="58">
        <f>'2. Опись для новых бланков'!E37</f>
        <v>0</v>
      </c>
      <c r="G39" s="319"/>
      <c r="H39" s="72"/>
      <c r="I39" s="61"/>
      <c r="J39" s="108" t="s">
        <v>25</v>
      </c>
      <c r="K39" s="109">
        <f>'1.Заявка (форма для заполнения)'!C37</f>
        <v>0</v>
      </c>
      <c r="L39" s="319"/>
      <c r="M39" s="72">
        <f t="shared" si="4"/>
        <v>0</v>
      </c>
      <c r="N39" s="61"/>
      <c r="O39" s="61"/>
      <c r="P39" s="103"/>
    </row>
    <row r="40" spans="1:16" ht="20.25" customHeight="1" x14ac:dyDescent="0.25">
      <c r="A40" s="314"/>
      <c r="B40" s="314"/>
      <c r="C40" s="316"/>
      <c r="D40" s="58">
        <f t="shared" si="5"/>
        <v>0</v>
      </c>
      <c r="E40" s="58">
        <f>'2. Опись для новых бланков'!D38</f>
        <v>0</v>
      </c>
      <c r="F40" s="58">
        <f>'2. Опись для новых бланков'!E38</f>
        <v>0</v>
      </c>
      <c r="G40" s="319"/>
      <c r="H40" s="72"/>
      <c r="I40" s="61"/>
      <c r="J40" s="108" t="s">
        <v>26</v>
      </c>
      <c r="K40" s="109">
        <f>'1.Заявка (форма для заполнения)'!C38</f>
        <v>0</v>
      </c>
      <c r="L40" s="319"/>
      <c r="M40" s="72">
        <f t="shared" si="4"/>
        <v>0</v>
      </c>
      <c r="N40" s="61"/>
      <c r="O40" s="61"/>
      <c r="P40" s="103"/>
    </row>
    <row r="41" spans="1:16" ht="20.25" customHeight="1" x14ac:dyDescent="0.25">
      <c r="A41" s="314"/>
      <c r="B41" s="314"/>
      <c r="C41" s="316"/>
      <c r="D41" s="58">
        <f t="shared" si="5"/>
        <v>0</v>
      </c>
      <c r="E41" s="58">
        <f>'2. Опись для новых бланков'!D39</f>
        <v>0</v>
      </c>
      <c r="F41" s="58">
        <f>'2. Опись для новых бланков'!E39</f>
        <v>0</v>
      </c>
      <c r="G41" s="319"/>
      <c r="H41" s="72"/>
      <c r="I41" s="61"/>
      <c r="J41" s="108" t="s">
        <v>27</v>
      </c>
      <c r="K41" s="109">
        <f>'1.Заявка (форма для заполнения)'!C39</f>
        <v>0</v>
      </c>
      <c r="L41" s="319"/>
      <c r="M41" s="72">
        <f t="shared" si="4"/>
        <v>0</v>
      </c>
      <c r="N41" s="61"/>
      <c r="O41" s="61"/>
      <c r="P41" s="103"/>
    </row>
    <row r="42" spans="1:16" ht="20.25" customHeight="1" x14ac:dyDescent="0.25">
      <c r="A42" s="314"/>
      <c r="B42" s="314"/>
      <c r="C42" s="316"/>
      <c r="D42" s="58">
        <f t="shared" si="5"/>
        <v>0</v>
      </c>
      <c r="E42" s="58">
        <f>'2. Опись для новых бланков'!D40</f>
        <v>0</v>
      </c>
      <c r="F42" s="58">
        <f>'2. Опись для новых бланков'!E40</f>
        <v>0</v>
      </c>
      <c r="G42" s="319"/>
      <c r="H42" s="72"/>
      <c r="I42" s="61"/>
      <c r="J42" s="108" t="s">
        <v>10</v>
      </c>
      <c r="K42" s="109">
        <f>'1.Заявка (форма для заполнения)'!C40</f>
        <v>0</v>
      </c>
      <c r="L42" s="319"/>
      <c r="M42" s="72">
        <f t="shared" si="4"/>
        <v>0</v>
      </c>
      <c r="N42" s="61"/>
      <c r="O42" s="61"/>
      <c r="P42" s="103"/>
    </row>
    <row r="43" spans="1:16" ht="20.25" customHeight="1" x14ac:dyDescent="0.25">
      <c r="A43" s="314"/>
      <c r="B43" s="314"/>
      <c r="C43" s="316"/>
      <c r="D43" s="58">
        <f t="shared" si="5"/>
        <v>0</v>
      </c>
      <c r="E43" s="58">
        <f>'2. Опись для новых бланков'!D41</f>
        <v>0</v>
      </c>
      <c r="F43" s="58">
        <f>'2. Опись для новых бланков'!E41</f>
        <v>0</v>
      </c>
      <c r="G43" s="319"/>
      <c r="H43" s="72"/>
      <c r="I43" s="61"/>
      <c r="J43" s="108" t="s">
        <v>28</v>
      </c>
      <c r="K43" s="109">
        <f>'1.Заявка (форма для заполнения)'!C41</f>
        <v>0</v>
      </c>
      <c r="L43" s="319"/>
      <c r="M43" s="72">
        <f t="shared" si="4"/>
        <v>0</v>
      </c>
      <c r="N43" s="61"/>
      <c r="O43" s="61"/>
      <c r="P43" s="103"/>
    </row>
    <row r="44" spans="1:16" ht="20.25" hidden="1" customHeight="1" outlineLevel="1" x14ac:dyDescent="0.25">
      <c r="A44" s="314"/>
      <c r="B44" s="314"/>
      <c r="C44" s="316"/>
      <c r="D44" s="58">
        <f t="shared" si="5"/>
        <v>0</v>
      </c>
      <c r="E44" s="58">
        <f>'2. Опись для новых бланков'!D42</f>
        <v>0</v>
      </c>
      <c r="F44" s="58">
        <f>'2. Опись для новых бланков'!E42</f>
        <v>0</v>
      </c>
      <c r="G44" s="319"/>
      <c r="H44" s="72">
        <f t="shared" si="3"/>
        <v>0</v>
      </c>
      <c r="I44" s="61"/>
      <c r="J44" s="112"/>
      <c r="K44" s="90"/>
      <c r="L44" s="319"/>
      <c r="M44" s="72">
        <f t="shared" si="4"/>
        <v>0</v>
      </c>
      <c r="N44" s="61"/>
      <c r="O44" s="61"/>
      <c r="P44" s="103"/>
    </row>
    <row r="45" spans="1:16" ht="20.25" hidden="1" customHeight="1" outlineLevel="1" x14ac:dyDescent="0.25">
      <c r="A45" s="314"/>
      <c r="B45" s="314"/>
      <c r="C45" s="316"/>
      <c r="D45" s="58">
        <f t="shared" si="5"/>
        <v>0</v>
      </c>
      <c r="E45" s="58">
        <f>'2. Опись для новых бланков'!D43</f>
        <v>0</v>
      </c>
      <c r="F45" s="58">
        <f>'2. Опись для новых бланков'!E43</f>
        <v>0</v>
      </c>
      <c r="G45" s="319"/>
      <c r="H45" s="72">
        <f t="shared" si="3"/>
        <v>0</v>
      </c>
      <c r="I45" s="61"/>
      <c r="J45" s="112"/>
      <c r="K45" s="90"/>
      <c r="L45" s="319"/>
      <c r="M45" s="72">
        <f t="shared" si="4"/>
        <v>0</v>
      </c>
      <c r="N45" s="61"/>
      <c r="O45" s="61"/>
      <c r="P45" s="103"/>
    </row>
    <row r="46" spans="1:16" ht="20.25" hidden="1" customHeight="1" outlineLevel="1" x14ac:dyDescent="0.25">
      <c r="A46" s="314"/>
      <c r="B46" s="314"/>
      <c r="C46" s="316"/>
      <c r="D46" s="58">
        <f t="shared" si="5"/>
        <v>0</v>
      </c>
      <c r="E46" s="58">
        <f>'2. Опись для новых бланков'!D44</f>
        <v>0</v>
      </c>
      <c r="F46" s="58">
        <f>'2. Опись для новых бланков'!E44</f>
        <v>0</v>
      </c>
      <c r="G46" s="319"/>
      <c r="H46" s="72">
        <f t="shared" si="3"/>
        <v>0</v>
      </c>
      <c r="I46" s="61"/>
      <c r="J46" s="112"/>
      <c r="K46" s="90"/>
      <c r="L46" s="319"/>
      <c r="M46" s="72">
        <f t="shared" si="4"/>
        <v>0</v>
      </c>
      <c r="N46" s="61"/>
      <c r="O46" s="61"/>
      <c r="P46" s="103"/>
    </row>
    <row r="47" spans="1:16" ht="20.25" hidden="1" customHeight="1" outlineLevel="1" x14ac:dyDescent="0.25">
      <c r="A47" s="314"/>
      <c r="B47" s="314"/>
      <c r="C47" s="316"/>
      <c r="D47" s="58">
        <f t="shared" si="5"/>
        <v>0</v>
      </c>
      <c r="E47" s="58">
        <f>'2. Опись для новых бланков'!D45</f>
        <v>0</v>
      </c>
      <c r="F47" s="58">
        <f>'2. Опись для новых бланков'!E45</f>
        <v>0</v>
      </c>
      <c r="G47" s="319"/>
      <c r="H47" s="72">
        <f t="shared" si="3"/>
        <v>0</v>
      </c>
      <c r="I47" s="61"/>
      <c r="J47" s="112"/>
      <c r="K47" s="90"/>
      <c r="L47" s="319"/>
      <c r="M47" s="72">
        <f t="shared" si="4"/>
        <v>0</v>
      </c>
      <c r="N47" s="61"/>
      <c r="O47" s="61"/>
      <c r="P47" s="103"/>
    </row>
    <row r="48" spans="1:16" ht="20.25" hidden="1" customHeight="1" outlineLevel="1" x14ac:dyDescent="0.25">
      <c r="A48" s="314"/>
      <c r="B48" s="314"/>
      <c r="C48" s="316"/>
      <c r="D48" s="58">
        <f t="shared" si="5"/>
        <v>0</v>
      </c>
      <c r="E48" s="58">
        <f>'2. Опись для новых бланков'!D46</f>
        <v>0</v>
      </c>
      <c r="F48" s="58">
        <f>'2. Опись для новых бланков'!E46</f>
        <v>0</v>
      </c>
      <c r="G48" s="319"/>
      <c r="H48" s="72">
        <f t="shared" si="3"/>
        <v>0</v>
      </c>
      <c r="I48" s="61"/>
      <c r="J48" s="112"/>
      <c r="K48" s="90"/>
      <c r="L48" s="319"/>
      <c r="M48" s="72">
        <f t="shared" si="4"/>
        <v>0</v>
      </c>
      <c r="N48" s="61"/>
      <c r="O48" s="61"/>
      <c r="P48" s="103"/>
    </row>
    <row r="49" spans="1:16" ht="20.25" hidden="1" customHeight="1" outlineLevel="1" x14ac:dyDescent="0.25">
      <c r="A49" s="314"/>
      <c r="B49" s="314"/>
      <c r="C49" s="316"/>
      <c r="D49" s="58">
        <f t="shared" si="5"/>
        <v>0</v>
      </c>
      <c r="E49" s="58">
        <f>'2. Опись для новых бланков'!D47</f>
        <v>0</v>
      </c>
      <c r="F49" s="58">
        <f>'2. Опись для новых бланков'!E47</f>
        <v>0</v>
      </c>
      <c r="G49" s="319"/>
      <c r="H49" s="72">
        <f t="shared" si="3"/>
        <v>0</v>
      </c>
      <c r="I49" s="61"/>
      <c r="J49" s="112"/>
      <c r="K49" s="90"/>
      <c r="L49" s="319"/>
      <c r="M49" s="72">
        <f t="shared" si="4"/>
        <v>0</v>
      </c>
      <c r="N49" s="61"/>
      <c r="O49" s="61"/>
      <c r="P49" s="103"/>
    </row>
    <row r="50" spans="1:16" ht="20.25" hidden="1" customHeight="1" outlineLevel="1" x14ac:dyDescent="0.25">
      <c r="A50" s="314"/>
      <c r="B50" s="314"/>
      <c r="C50" s="316"/>
      <c r="D50" s="58">
        <f t="shared" si="5"/>
        <v>0</v>
      </c>
      <c r="E50" s="58">
        <f>'2. Опись для новых бланков'!D48</f>
        <v>0</v>
      </c>
      <c r="F50" s="58">
        <f>'2. Опись для новых бланков'!E48</f>
        <v>0</v>
      </c>
      <c r="G50" s="319"/>
      <c r="H50" s="72">
        <f t="shared" si="3"/>
        <v>0</v>
      </c>
      <c r="I50" s="61"/>
      <c r="J50" s="112"/>
      <c r="K50" s="90"/>
      <c r="L50" s="319"/>
      <c r="M50" s="72">
        <f t="shared" si="4"/>
        <v>0</v>
      </c>
      <c r="N50" s="61"/>
      <c r="O50" s="61"/>
      <c r="P50" s="103"/>
    </row>
    <row r="51" spans="1:16" ht="20.25" hidden="1" customHeight="1" outlineLevel="1" x14ac:dyDescent="0.25">
      <c r="A51" s="314"/>
      <c r="B51" s="314"/>
      <c r="C51" s="316"/>
      <c r="D51" s="58">
        <f t="shared" si="5"/>
        <v>0</v>
      </c>
      <c r="E51" s="58">
        <f>'2. Опись для новых бланков'!D49</f>
        <v>0</v>
      </c>
      <c r="F51" s="58">
        <f>'2. Опись для новых бланков'!E49</f>
        <v>0</v>
      </c>
      <c r="G51" s="319"/>
      <c r="H51" s="72">
        <f t="shared" si="3"/>
        <v>0</v>
      </c>
      <c r="I51" s="61"/>
      <c r="J51" s="112"/>
      <c r="K51" s="90"/>
      <c r="L51" s="319"/>
      <c r="M51" s="72">
        <f t="shared" si="4"/>
        <v>0</v>
      </c>
      <c r="N51" s="61"/>
      <c r="O51" s="61"/>
      <c r="P51" s="103"/>
    </row>
    <row r="52" spans="1:16" ht="20.25" hidden="1" customHeight="1" outlineLevel="1" x14ac:dyDescent="0.25">
      <c r="A52" s="314"/>
      <c r="B52" s="314"/>
      <c r="C52" s="316"/>
      <c r="D52" s="58">
        <f t="shared" si="5"/>
        <v>0</v>
      </c>
      <c r="E52" s="58">
        <f>'2. Опись для новых бланков'!D50</f>
        <v>0</v>
      </c>
      <c r="F52" s="58">
        <f>'2. Опись для новых бланков'!E50</f>
        <v>0</v>
      </c>
      <c r="G52" s="319"/>
      <c r="H52" s="72">
        <f t="shared" si="3"/>
        <v>0</v>
      </c>
      <c r="I52" s="61"/>
      <c r="J52" s="112"/>
      <c r="K52" s="90"/>
      <c r="L52" s="319"/>
      <c r="M52" s="72">
        <f t="shared" si="4"/>
        <v>0</v>
      </c>
      <c r="N52" s="61"/>
      <c r="O52" s="61"/>
      <c r="P52" s="103"/>
    </row>
    <row r="53" spans="1:16" ht="20.25" hidden="1" customHeight="1" outlineLevel="1" x14ac:dyDescent="0.25">
      <c r="A53" s="314"/>
      <c r="B53" s="314"/>
      <c r="C53" s="317"/>
      <c r="D53" s="59">
        <f t="shared" si="5"/>
        <v>0</v>
      </c>
      <c r="E53" s="59">
        <f>'2. Опись для новых бланков'!D51</f>
        <v>0</v>
      </c>
      <c r="F53" s="59">
        <f>'2. Опись для новых бланков'!E51</f>
        <v>0</v>
      </c>
      <c r="G53" s="320"/>
      <c r="H53" s="73">
        <f t="shared" si="3"/>
        <v>0</v>
      </c>
      <c r="I53" s="62"/>
      <c r="J53" s="113"/>
      <c r="K53" s="91"/>
      <c r="L53" s="320"/>
      <c r="M53" s="73">
        <f t="shared" si="4"/>
        <v>0</v>
      </c>
      <c r="N53" s="62"/>
      <c r="O53" s="62"/>
      <c r="P53" s="103"/>
    </row>
    <row r="54" spans="1:16" ht="20.25" customHeight="1" collapsed="1" x14ac:dyDescent="0.25">
      <c r="A54" s="314" t="s">
        <v>84</v>
      </c>
      <c r="B54" s="314"/>
      <c r="C54" s="334">
        <f>SUM(D54:D71)</f>
        <v>0</v>
      </c>
      <c r="D54" s="57">
        <f t="shared" ref="D54:D71" si="6">IF(F54&gt;0,F54-E54+1,0)</f>
        <v>0</v>
      </c>
      <c r="E54" s="57">
        <f>'2. Опись для новых бланков'!D52</f>
        <v>0</v>
      </c>
      <c r="F54" s="57">
        <f>'2. Опись для новых бланков'!E52</f>
        <v>0</v>
      </c>
      <c r="G54" s="334">
        <f>SUM(H54:H71)</f>
        <v>0</v>
      </c>
      <c r="H54" s="71">
        <f t="shared" ref="H54:H71" si="7">IF(J54&gt;0,J54-I54+1,0)</f>
        <v>0</v>
      </c>
      <c r="I54" s="65"/>
      <c r="J54" s="111">
        <f>I54+P54-1</f>
        <v>-1</v>
      </c>
      <c r="K54" s="89"/>
      <c r="L54" s="334">
        <f>SUM(M54:M71)</f>
        <v>0</v>
      </c>
      <c r="M54" s="71">
        <f t="shared" ref="M54:M71" si="8">IF(O54&gt;0,O54-N54+1,0)</f>
        <v>0</v>
      </c>
      <c r="N54" s="68"/>
      <c r="O54" s="68"/>
      <c r="P54" s="104">
        <f>'1.Заявка (форма для заполнения)'!E42</f>
        <v>0</v>
      </c>
    </row>
    <row r="55" spans="1:16" ht="20.25" customHeight="1" outlineLevel="1" x14ac:dyDescent="0.25">
      <c r="A55" s="314"/>
      <c r="B55" s="314"/>
      <c r="C55" s="335"/>
      <c r="D55" s="58">
        <f t="shared" si="6"/>
        <v>0</v>
      </c>
      <c r="E55" s="58">
        <f>'2. Опись для новых бланков'!D53</f>
        <v>0</v>
      </c>
      <c r="F55" s="58">
        <f>'2. Опись для новых бланков'!E53</f>
        <v>0</v>
      </c>
      <c r="G55" s="335"/>
      <c r="H55" s="72">
        <f t="shared" si="7"/>
        <v>0</v>
      </c>
      <c r="I55" s="66"/>
      <c r="J55" s="112"/>
      <c r="K55" s="90"/>
      <c r="L55" s="335"/>
      <c r="M55" s="72">
        <f t="shared" si="8"/>
        <v>0</v>
      </c>
      <c r="N55" s="69"/>
      <c r="O55" s="69"/>
      <c r="P55" s="104"/>
    </row>
    <row r="56" spans="1:16" ht="20.25" customHeight="1" outlineLevel="1" x14ac:dyDescent="0.25">
      <c r="A56" s="314"/>
      <c r="B56" s="314"/>
      <c r="C56" s="335"/>
      <c r="D56" s="58">
        <f t="shared" si="6"/>
        <v>0</v>
      </c>
      <c r="E56" s="58">
        <f>'2. Опись для новых бланков'!D54</f>
        <v>0</v>
      </c>
      <c r="F56" s="58">
        <f>'2. Опись для новых бланков'!E54</f>
        <v>0</v>
      </c>
      <c r="G56" s="335"/>
      <c r="H56" s="72">
        <f t="shared" si="7"/>
        <v>0</v>
      </c>
      <c r="I56" s="66"/>
      <c r="J56" s="112"/>
      <c r="K56" s="90"/>
      <c r="L56" s="335"/>
      <c r="M56" s="72">
        <f t="shared" si="8"/>
        <v>0</v>
      </c>
      <c r="N56" s="69"/>
      <c r="O56" s="69"/>
      <c r="P56" s="104"/>
    </row>
    <row r="57" spans="1:16" ht="20.25" customHeight="1" x14ac:dyDescent="0.25">
      <c r="A57" s="314"/>
      <c r="B57" s="314"/>
      <c r="C57" s="335"/>
      <c r="D57" s="58">
        <f t="shared" si="6"/>
        <v>0</v>
      </c>
      <c r="E57" s="58">
        <f>'2. Опись для новых бланков'!D55</f>
        <v>0</v>
      </c>
      <c r="F57" s="58">
        <f>'2. Опись для новых бланков'!E55</f>
        <v>0</v>
      </c>
      <c r="G57" s="335"/>
      <c r="H57" s="72"/>
      <c r="I57" s="66"/>
      <c r="J57" s="110" t="s">
        <v>29</v>
      </c>
      <c r="K57" s="109">
        <f>'1.Заявка (форма для заполнения)'!C43</f>
        <v>0</v>
      </c>
      <c r="L57" s="335"/>
      <c r="M57" s="72">
        <f t="shared" si="8"/>
        <v>0</v>
      </c>
      <c r="N57" s="69"/>
      <c r="O57" s="69"/>
      <c r="P57" s="103"/>
    </row>
    <row r="58" spans="1:16" ht="20.25" customHeight="1" x14ac:dyDescent="0.25">
      <c r="A58" s="314"/>
      <c r="B58" s="314"/>
      <c r="C58" s="335"/>
      <c r="D58" s="58">
        <f t="shared" si="6"/>
        <v>0</v>
      </c>
      <c r="E58" s="58">
        <f>'2. Опись для новых бланков'!D56</f>
        <v>0</v>
      </c>
      <c r="F58" s="58">
        <f>'2. Опись для новых бланков'!E56</f>
        <v>0</v>
      </c>
      <c r="G58" s="335"/>
      <c r="H58" s="72"/>
      <c r="I58" s="66"/>
      <c r="J58" s="110" t="s">
        <v>30</v>
      </c>
      <c r="K58" s="109">
        <f>'1.Заявка (форма для заполнения)'!C44</f>
        <v>0</v>
      </c>
      <c r="L58" s="335"/>
      <c r="M58" s="72">
        <f t="shared" si="8"/>
        <v>0</v>
      </c>
      <c r="N58" s="69"/>
      <c r="O58" s="69"/>
      <c r="P58" s="103"/>
    </row>
    <row r="59" spans="1:16" ht="20.25" hidden="1" customHeight="1" outlineLevel="1" x14ac:dyDescent="0.25">
      <c r="A59" s="314"/>
      <c r="B59" s="314"/>
      <c r="C59" s="335"/>
      <c r="D59" s="58">
        <f t="shared" si="6"/>
        <v>0</v>
      </c>
      <c r="E59" s="58">
        <f>'2. Опись для новых бланков'!D57</f>
        <v>0</v>
      </c>
      <c r="F59" s="58">
        <f>'2. Опись для новых бланков'!E57</f>
        <v>0</v>
      </c>
      <c r="G59" s="335"/>
      <c r="H59" s="72">
        <f t="shared" si="7"/>
        <v>0</v>
      </c>
      <c r="I59" s="66"/>
      <c r="J59" s="112"/>
      <c r="K59" s="90"/>
      <c r="L59" s="335"/>
      <c r="M59" s="72">
        <f t="shared" si="8"/>
        <v>0</v>
      </c>
      <c r="N59" s="69"/>
      <c r="O59" s="69"/>
      <c r="P59" s="103"/>
    </row>
    <row r="60" spans="1:16" ht="20.25" hidden="1" customHeight="1" outlineLevel="1" x14ac:dyDescent="0.25">
      <c r="A60" s="314"/>
      <c r="B60" s="314"/>
      <c r="C60" s="335"/>
      <c r="D60" s="58">
        <f t="shared" si="6"/>
        <v>0</v>
      </c>
      <c r="E60" s="58">
        <f>'2. Опись для новых бланков'!D58</f>
        <v>0</v>
      </c>
      <c r="F60" s="58">
        <f>'2. Опись для новых бланков'!E58</f>
        <v>0</v>
      </c>
      <c r="G60" s="335"/>
      <c r="H60" s="72">
        <f t="shared" si="7"/>
        <v>0</v>
      </c>
      <c r="I60" s="66"/>
      <c r="J60" s="112"/>
      <c r="K60" s="90"/>
      <c r="L60" s="335"/>
      <c r="M60" s="72">
        <f t="shared" si="8"/>
        <v>0</v>
      </c>
      <c r="N60" s="69"/>
      <c r="O60" s="69"/>
      <c r="P60" s="103"/>
    </row>
    <row r="61" spans="1:16" ht="20.25" hidden="1" customHeight="1" outlineLevel="1" x14ac:dyDescent="0.25">
      <c r="A61" s="314"/>
      <c r="B61" s="314"/>
      <c r="C61" s="335"/>
      <c r="D61" s="58">
        <f t="shared" si="6"/>
        <v>0</v>
      </c>
      <c r="E61" s="58">
        <f>'2. Опись для новых бланков'!D59</f>
        <v>0</v>
      </c>
      <c r="F61" s="58">
        <f>'2. Опись для новых бланков'!E59</f>
        <v>0</v>
      </c>
      <c r="G61" s="335"/>
      <c r="H61" s="72">
        <f t="shared" si="7"/>
        <v>0</v>
      </c>
      <c r="I61" s="66"/>
      <c r="J61" s="112"/>
      <c r="K61" s="90"/>
      <c r="L61" s="335"/>
      <c r="M61" s="72">
        <f t="shared" si="8"/>
        <v>0</v>
      </c>
      <c r="N61" s="69"/>
      <c r="O61" s="69"/>
      <c r="P61" s="103"/>
    </row>
    <row r="62" spans="1:16" ht="20.25" hidden="1" customHeight="1" outlineLevel="1" x14ac:dyDescent="0.25">
      <c r="A62" s="314"/>
      <c r="B62" s="314"/>
      <c r="C62" s="335"/>
      <c r="D62" s="58">
        <f t="shared" si="6"/>
        <v>0</v>
      </c>
      <c r="E62" s="58">
        <f>'2. Опись для новых бланков'!D60</f>
        <v>0</v>
      </c>
      <c r="F62" s="58">
        <f>'2. Опись для новых бланков'!E60</f>
        <v>0</v>
      </c>
      <c r="G62" s="335"/>
      <c r="H62" s="72">
        <f t="shared" si="7"/>
        <v>0</v>
      </c>
      <c r="I62" s="66"/>
      <c r="J62" s="112"/>
      <c r="K62" s="90"/>
      <c r="L62" s="335"/>
      <c r="M62" s="72">
        <f t="shared" si="8"/>
        <v>0</v>
      </c>
      <c r="N62" s="69"/>
      <c r="O62" s="69"/>
      <c r="P62" s="103"/>
    </row>
    <row r="63" spans="1:16" ht="20.25" hidden="1" customHeight="1" outlineLevel="1" x14ac:dyDescent="0.25">
      <c r="A63" s="314"/>
      <c r="B63" s="314"/>
      <c r="C63" s="335"/>
      <c r="D63" s="58">
        <f t="shared" si="6"/>
        <v>0</v>
      </c>
      <c r="E63" s="58">
        <f>'2. Опись для новых бланков'!D61</f>
        <v>0</v>
      </c>
      <c r="F63" s="58">
        <f>'2. Опись для новых бланков'!E61</f>
        <v>0</v>
      </c>
      <c r="G63" s="335"/>
      <c r="H63" s="72">
        <f t="shared" si="7"/>
        <v>0</v>
      </c>
      <c r="I63" s="66"/>
      <c r="J63" s="112"/>
      <c r="K63" s="90"/>
      <c r="L63" s="335"/>
      <c r="M63" s="72">
        <f t="shared" si="8"/>
        <v>0</v>
      </c>
      <c r="N63" s="69"/>
      <c r="O63" s="69"/>
      <c r="P63" s="103"/>
    </row>
    <row r="64" spans="1:16" ht="20.25" hidden="1" customHeight="1" outlineLevel="1" x14ac:dyDescent="0.25">
      <c r="A64" s="314"/>
      <c r="B64" s="314"/>
      <c r="C64" s="335"/>
      <c r="D64" s="58">
        <f t="shared" si="6"/>
        <v>0</v>
      </c>
      <c r="E64" s="58">
        <f>'2. Опись для новых бланков'!D62</f>
        <v>0</v>
      </c>
      <c r="F64" s="58">
        <f>'2. Опись для новых бланков'!E62</f>
        <v>0</v>
      </c>
      <c r="G64" s="335"/>
      <c r="H64" s="72">
        <f t="shared" si="7"/>
        <v>0</v>
      </c>
      <c r="I64" s="66"/>
      <c r="J64" s="112"/>
      <c r="K64" s="90"/>
      <c r="L64" s="335"/>
      <c r="M64" s="72">
        <f t="shared" si="8"/>
        <v>0</v>
      </c>
      <c r="N64" s="69"/>
      <c r="O64" s="69"/>
      <c r="P64" s="103"/>
    </row>
    <row r="65" spans="1:16" ht="20.25" hidden="1" customHeight="1" outlineLevel="1" x14ac:dyDescent="0.25">
      <c r="A65" s="314"/>
      <c r="B65" s="314"/>
      <c r="C65" s="335"/>
      <c r="D65" s="58">
        <f t="shared" si="6"/>
        <v>0</v>
      </c>
      <c r="E65" s="58">
        <f>'2. Опись для новых бланков'!D63</f>
        <v>0</v>
      </c>
      <c r="F65" s="58">
        <f>'2. Опись для новых бланков'!E63</f>
        <v>0</v>
      </c>
      <c r="G65" s="335"/>
      <c r="H65" s="72">
        <f t="shared" si="7"/>
        <v>0</v>
      </c>
      <c r="I65" s="66"/>
      <c r="J65" s="112"/>
      <c r="K65" s="90"/>
      <c r="L65" s="335"/>
      <c r="M65" s="72">
        <f t="shared" si="8"/>
        <v>0</v>
      </c>
      <c r="N65" s="69"/>
      <c r="O65" s="69"/>
      <c r="P65" s="103"/>
    </row>
    <row r="66" spans="1:16" ht="20.25" hidden="1" customHeight="1" outlineLevel="1" x14ac:dyDescent="0.25">
      <c r="A66" s="314"/>
      <c r="B66" s="314"/>
      <c r="C66" s="335"/>
      <c r="D66" s="58">
        <f t="shared" si="6"/>
        <v>0</v>
      </c>
      <c r="E66" s="58">
        <f>'2. Опись для новых бланков'!D64</f>
        <v>0</v>
      </c>
      <c r="F66" s="58">
        <f>'2. Опись для новых бланков'!E64</f>
        <v>0</v>
      </c>
      <c r="G66" s="335"/>
      <c r="H66" s="72">
        <f t="shared" si="7"/>
        <v>0</v>
      </c>
      <c r="I66" s="66"/>
      <c r="J66" s="112"/>
      <c r="K66" s="90"/>
      <c r="L66" s="335"/>
      <c r="M66" s="72">
        <f t="shared" si="8"/>
        <v>0</v>
      </c>
      <c r="N66" s="69"/>
      <c r="O66" s="69"/>
      <c r="P66" s="103"/>
    </row>
    <row r="67" spans="1:16" ht="20.25" hidden="1" customHeight="1" outlineLevel="1" x14ac:dyDescent="0.25">
      <c r="A67" s="314"/>
      <c r="B67" s="314"/>
      <c r="C67" s="335"/>
      <c r="D67" s="58">
        <f t="shared" si="6"/>
        <v>0</v>
      </c>
      <c r="E67" s="58">
        <f>'2. Опись для новых бланков'!D65</f>
        <v>0</v>
      </c>
      <c r="F67" s="58">
        <f>'2. Опись для новых бланков'!E65</f>
        <v>0</v>
      </c>
      <c r="G67" s="335"/>
      <c r="H67" s="72">
        <f t="shared" si="7"/>
        <v>0</v>
      </c>
      <c r="I67" s="66"/>
      <c r="J67" s="112"/>
      <c r="K67" s="90"/>
      <c r="L67" s="335"/>
      <c r="M67" s="72">
        <f t="shared" si="8"/>
        <v>0</v>
      </c>
      <c r="N67" s="69"/>
      <c r="O67" s="69"/>
      <c r="P67" s="103"/>
    </row>
    <row r="68" spans="1:16" ht="20.25" hidden="1" customHeight="1" outlineLevel="1" x14ac:dyDescent="0.25">
      <c r="A68" s="314"/>
      <c r="B68" s="314"/>
      <c r="C68" s="335"/>
      <c r="D68" s="58">
        <f t="shared" si="6"/>
        <v>0</v>
      </c>
      <c r="E68" s="58">
        <f>'2. Опись для новых бланков'!D66</f>
        <v>0</v>
      </c>
      <c r="F68" s="58">
        <f>'2. Опись для новых бланков'!E66</f>
        <v>0</v>
      </c>
      <c r="G68" s="335"/>
      <c r="H68" s="72">
        <f t="shared" si="7"/>
        <v>0</v>
      </c>
      <c r="I68" s="66"/>
      <c r="J68" s="112"/>
      <c r="K68" s="90"/>
      <c r="L68" s="335"/>
      <c r="M68" s="72">
        <f t="shared" si="8"/>
        <v>0</v>
      </c>
      <c r="N68" s="69"/>
      <c r="O68" s="69"/>
      <c r="P68" s="103"/>
    </row>
    <row r="69" spans="1:16" ht="20.25" hidden="1" customHeight="1" outlineLevel="1" x14ac:dyDescent="0.25">
      <c r="A69" s="314"/>
      <c r="B69" s="314"/>
      <c r="C69" s="335"/>
      <c r="D69" s="58">
        <f t="shared" si="6"/>
        <v>0</v>
      </c>
      <c r="E69" s="58">
        <f>'2. Опись для новых бланков'!D67</f>
        <v>0</v>
      </c>
      <c r="F69" s="58">
        <f>'2. Опись для новых бланков'!E67</f>
        <v>0</v>
      </c>
      <c r="G69" s="335"/>
      <c r="H69" s="72">
        <f t="shared" si="7"/>
        <v>0</v>
      </c>
      <c r="I69" s="66"/>
      <c r="J69" s="112"/>
      <c r="K69" s="90"/>
      <c r="L69" s="335"/>
      <c r="M69" s="72">
        <f t="shared" si="8"/>
        <v>0</v>
      </c>
      <c r="N69" s="69"/>
      <c r="O69" s="69"/>
      <c r="P69" s="103"/>
    </row>
    <row r="70" spans="1:16" ht="20.25" hidden="1" customHeight="1" outlineLevel="1" x14ac:dyDescent="0.25">
      <c r="A70" s="314"/>
      <c r="B70" s="314"/>
      <c r="C70" s="335"/>
      <c r="D70" s="58">
        <f t="shared" si="6"/>
        <v>0</v>
      </c>
      <c r="E70" s="58">
        <f>'2. Опись для новых бланков'!D68</f>
        <v>0</v>
      </c>
      <c r="F70" s="58">
        <f>'2. Опись для новых бланков'!E68</f>
        <v>0</v>
      </c>
      <c r="G70" s="335"/>
      <c r="H70" s="72">
        <f t="shared" si="7"/>
        <v>0</v>
      </c>
      <c r="I70" s="66"/>
      <c r="J70" s="112"/>
      <c r="K70" s="90"/>
      <c r="L70" s="335"/>
      <c r="M70" s="72">
        <f t="shared" si="8"/>
        <v>0</v>
      </c>
      <c r="N70" s="69"/>
      <c r="O70" s="69"/>
      <c r="P70" s="103"/>
    </row>
    <row r="71" spans="1:16" ht="20.25" hidden="1" customHeight="1" outlineLevel="1" x14ac:dyDescent="0.25">
      <c r="A71" s="314"/>
      <c r="B71" s="314"/>
      <c r="C71" s="336"/>
      <c r="D71" s="59">
        <f t="shared" si="6"/>
        <v>0</v>
      </c>
      <c r="E71" s="59">
        <f>'2. Опись для новых бланков'!D69</f>
        <v>0</v>
      </c>
      <c r="F71" s="59">
        <f>'2. Опись для новых бланков'!E69</f>
        <v>0</v>
      </c>
      <c r="G71" s="336"/>
      <c r="H71" s="73">
        <f t="shared" si="7"/>
        <v>0</v>
      </c>
      <c r="I71" s="67"/>
      <c r="J71" s="113"/>
      <c r="K71" s="91"/>
      <c r="L71" s="336"/>
      <c r="M71" s="73">
        <f t="shared" si="8"/>
        <v>0</v>
      </c>
      <c r="N71" s="70"/>
      <c r="O71" s="70"/>
      <c r="P71" s="103"/>
    </row>
    <row r="72" spans="1:16" ht="20.25" customHeight="1" collapsed="1" x14ac:dyDescent="0.25">
      <c r="A72" s="311" t="s">
        <v>12</v>
      </c>
      <c r="B72" s="312"/>
      <c r="C72" s="74">
        <f>C12+C26+C36+C54</f>
        <v>0</v>
      </c>
      <c r="D72" s="74">
        <f>SUM(D12:D71)</f>
        <v>0</v>
      </c>
      <c r="E72" s="75"/>
      <c r="F72" s="75"/>
      <c r="G72" s="74">
        <f>G12+G26+G36+G54</f>
        <v>0</v>
      </c>
      <c r="H72" s="75"/>
      <c r="I72" s="76"/>
      <c r="J72" s="77"/>
      <c r="K72" s="77"/>
      <c r="L72" s="74">
        <f>L12+L26+L36+L54</f>
        <v>0</v>
      </c>
      <c r="M72" s="75"/>
      <c r="N72" s="75"/>
      <c r="O72" s="75"/>
      <c r="P72" s="103"/>
    </row>
    <row r="73" spans="1:16" ht="3" customHeight="1" x14ac:dyDescent="0.25">
      <c r="A73" s="331"/>
      <c r="B73" s="332"/>
      <c r="C73" s="332"/>
      <c r="D73" s="332"/>
      <c r="E73" s="332"/>
      <c r="F73" s="332"/>
      <c r="G73" s="332"/>
      <c r="H73" s="332"/>
      <c r="I73" s="332"/>
      <c r="J73" s="332"/>
      <c r="K73" s="332"/>
      <c r="L73" s="332"/>
      <c r="M73" s="332"/>
      <c r="N73" s="332"/>
      <c r="O73" s="333"/>
      <c r="P73" s="105"/>
    </row>
    <row r="74" spans="1:16" ht="44.25" customHeight="1" x14ac:dyDescent="0.25">
      <c r="A74" s="294" t="s">
        <v>13</v>
      </c>
      <c r="B74" s="294"/>
      <c r="C74" s="294" t="s">
        <v>89</v>
      </c>
      <c r="D74" s="294"/>
      <c r="E74" s="294"/>
      <c r="F74" s="294"/>
      <c r="G74" s="294"/>
      <c r="H74" s="294"/>
      <c r="I74" s="294" t="s">
        <v>14</v>
      </c>
      <c r="J74" s="294"/>
      <c r="K74" s="294"/>
      <c r="L74" s="294"/>
      <c r="M74" s="294"/>
      <c r="N74" s="294"/>
      <c r="O74" s="294"/>
      <c r="P74" s="103"/>
    </row>
    <row r="75" spans="1:16" ht="26.25" customHeight="1" x14ac:dyDescent="0.25">
      <c r="A75" s="324">
        <f>B6</f>
        <v>0</v>
      </c>
      <c r="B75" s="324"/>
      <c r="C75" s="305" t="s">
        <v>15</v>
      </c>
      <c r="D75" s="305"/>
      <c r="E75" s="305"/>
      <c r="F75" s="325"/>
      <c r="G75" s="325"/>
      <c r="H75" s="325"/>
      <c r="I75" s="302">
        <f>'1.Заявка (форма для заполнения)'!E66</f>
        <v>0</v>
      </c>
      <c r="J75" s="303"/>
      <c r="K75" s="303"/>
      <c r="L75" s="304"/>
      <c r="M75" s="107"/>
      <c r="N75" s="326"/>
      <c r="O75" s="327"/>
      <c r="P75" s="103"/>
    </row>
    <row r="76" spans="1:16" x14ac:dyDescent="0.25">
      <c r="A76" s="3"/>
      <c r="B76" s="3"/>
      <c r="C76" s="3"/>
      <c r="D76" s="3"/>
      <c r="E76" s="4"/>
      <c r="F76" s="4"/>
      <c r="G76" s="3"/>
      <c r="H76" s="3"/>
      <c r="I76" s="5"/>
      <c r="J76" s="3"/>
      <c r="K76" s="94"/>
      <c r="L76" s="3"/>
      <c r="M76" s="3"/>
      <c r="N76" s="3"/>
      <c r="O76" s="3"/>
    </row>
    <row r="77" spans="1:16" ht="30" customHeight="1" x14ac:dyDescent="0.25">
      <c r="E77"/>
      <c r="F77"/>
      <c r="I77" s="6"/>
      <c r="J77" s="6"/>
      <c r="K77" s="88"/>
      <c r="L77" s="6"/>
    </row>
    <row r="78" spans="1:16" x14ac:dyDescent="0.25">
      <c r="E78"/>
      <c r="F78"/>
      <c r="I78" s="6"/>
      <c r="J78" s="6"/>
      <c r="K78" s="88"/>
      <c r="L78" s="6"/>
    </row>
    <row r="79" spans="1:16" x14ac:dyDescent="0.25">
      <c r="E79"/>
      <c r="F79"/>
      <c r="I79" s="6"/>
      <c r="J79" s="6"/>
      <c r="K79" s="88"/>
      <c r="L79" s="6"/>
    </row>
    <row r="80" spans="1:16" x14ac:dyDescent="0.25">
      <c r="E80"/>
      <c r="F80"/>
      <c r="I80" s="6"/>
      <c r="J80" s="6"/>
      <c r="K80" s="88"/>
      <c r="L80" s="6"/>
    </row>
    <row r="81" spans="5:12" x14ac:dyDescent="0.25">
      <c r="E81"/>
      <c r="F81"/>
      <c r="I81" s="6"/>
      <c r="J81" s="6"/>
      <c r="K81" s="88"/>
      <c r="L81" s="6"/>
    </row>
    <row r="82" spans="5:12" x14ac:dyDescent="0.25">
      <c r="E82"/>
      <c r="F82"/>
      <c r="I82" s="6"/>
      <c r="J82" s="6"/>
      <c r="K82" s="88"/>
      <c r="L82" s="6"/>
    </row>
    <row r="83" spans="5:12" x14ac:dyDescent="0.25">
      <c r="E83"/>
      <c r="F83"/>
      <c r="I83" s="6"/>
      <c r="J83" s="6"/>
      <c r="K83" s="88"/>
      <c r="L83" s="6"/>
    </row>
    <row r="84" spans="5:12" x14ac:dyDescent="0.25">
      <c r="E84"/>
      <c r="F84"/>
      <c r="I84" s="6"/>
      <c r="J84" s="6"/>
      <c r="K84" s="88"/>
      <c r="L84" s="6"/>
    </row>
    <row r="85" spans="5:12" x14ac:dyDescent="0.25">
      <c r="E85"/>
      <c r="F85"/>
      <c r="I85" s="6"/>
      <c r="J85" s="6"/>
      <c r="K85" s="88"/>
      <c r="L85" s="6"/>
    </row>
    <row r="86" spans="5:12" x14ac:dyDescent="0.25">
      <c r="E86"/>
      <c r="F86"/>
      <c r="I86" s="6"/>
      <c r="J86" s="6"/>
      <c r="K86" s="88"/>
      <c r="L86" s="6"/>
    </row>
    <row r="185" spans="5:50" x14ac:dyDescent="0.25">
      <c r="E185"/>
      <c r="F185"/>
      <c r="AX185">
        <v>5</v>
      </c>
    </row>
  </sheetData>
  <sheetProtection algorithmName="SHA-512" hashValue="yBzb1+IRVDcjmVzYCWWk7h5m2ynGhbojKG5Z56HoALhDiAoxgWUislujsX6bOvc6sjByEyT++T/44cTwxKsx4A==" saltValue="2jbVOuHg8WNFdMs56KJY9A==" spinCount="100000" sheet="1" formatCells="0" formatColumns="0" formatRows="0"/>
  <mergeCells count="46">
    <mergeCell ref="A8:O8"/>
    <mergeCell ref="A73:O73"/>
    <mergeCell ref="L54:L71"/>
    <mergeCell ref="A54:B71"/>
    <mergeCell ref="C54:C71"/>
    <mergeCell ref="G54:G71"/>
    <mergeCell ref="A9:O9"/>
    <mergeCell ref="A36:B53"/>
    <mergeCell ref="C36:C53"/>
    <mergeCell ref="G36:G53"/>
    <mergeCell ref="L36:L53"/>
    <mergeCell ref="A26:B35"/>
    <mergeCell ref="C26:C35"/>
    <mergeCell ref="G26:G35"/>
    <mergeCell ref="L26:L35"/>
    <mergeCell ref="A10:B11"/>
    <mergeCell ref="A72:B72"/>
    <mergeCell ref="A74:B74"/>
    <mergeCell ref="C74:H74"/>
    <mergeCell ref="I74:O74"/>
    <mergeCell ref="A75:B75"/>
    <mergeCell ref="C75:E75"/>
    <mergeCell ref="F75:H75"/>
    <mergeCell ref="I75:L75"/>
    <mergeCell ref="N75:O75"/>
    <mergeCell ref="C10:F10"/>
    <mergeCell ref="L10:O10"/>
    <mergeCell ref="A12:B25"/>
    <mergeCell ref="C12:C25"/>
    <mergeCell ref="G12:G25"/>
    <mergeCell ref="L12:L25"/>
    <mergeCell ref="G10:K10"/>
    <mergeCell ref="A6:A7"/>
    <mergeCell ref="B6:B7"/>
    <mergeCell ref="C6:F7"/>
    <mergeCell ref="G6:L6"/>
    <mergeCell ref="N6:O7"/>
    <mergeCell ref="H7:L7"/>
    <mergeCell ref="A1:O1"/>
    <mergeCell ref="A2:O2"/>
    <mergeCell ref="A3:O3"/>
    <mergeCell ref="A5:B5"/>
    <mergeCell ref="C5:F5"/>
    <mergeCell ref="G5:L5"/>
    <mergeCell ref="N5:O5"/>
    <mergeCell ref="A4:O4"/>
  </mergeCells>
  <phoneticPr fontId="10" type="noConversion"/>
  <conditionalFormatting sqref="G6:L6 D12:F71 P10:P75 H12:H71">
    <cfRule type="cellIs" dxfId="7" priority="14" operator="equal">
      <formula>0</formula>
    </cfRule>
  </conditionalFormatting>
  <conditionalFormatting sqref="N6:O7">
    <cfRule type="cellIs" dxfId="6" priority="15" operator="equal">
      <formula>0</formula>
    </cfRule>
  </conditionalFormatting>
  <conditionalFormatting sqref="N26:O34 N35">
    <cfRule type="cellIs" dxfId="5" priority="5" operator="equal">
      <formula>0</formula>
    </cfRule>
  </conditionalFormatting>
  <conditionalFormatting sqref="I27:K35 K26">
    <cfRule type="cellIs" dxfId="4" priority="4" operator="equal">
      <formula>0</formula>
    </cfRule>
  </conditionalFormatting>
  <conditionalFormatting sqref="O35">
    <cfRule type="cellIs" dxfId="3" priority="3" operator="equal">
      <formula>0</formula>
    </cfRule>
  </conditionalFormatting>
  <conditionalFormatting sqref="J12 J26 J36 J54">
    <cfRule type="cellIs" dxfId="2" priority="2" operator="equal">
      <formula>-1</formula>
    </cfRule>
  </conditionalFormatting>
  <conditionalFormatting sqref="K39:K43 K57:K58 I75:L75 H7:L7 K15:K22">
    <cfRule type="cellIs" dxfId="1" priority="1" operator="equal">
      <formula>0</formula>
    </cfRule>
  </conditionalFormatting>
  <pageMargins left="0.98" right="0.37" top="0.75" bottom="0.75" header="0.3" footer="0.3"/>
  <pageSetup paperSize="9" scale="7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59EB0-8ED2-4EBA-8A24-7912E7DDDB4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Заявка (образец заполнения)</vt:lpstr>
      <vt:lpstr>1.Заявка (форма для заполнения)</vt:lpstr>
      <vt:lpstr>2. Опись для новых бланков</vt:lpstr>
      <vt:lpstr>2а. Опись для старых бланков</vt:lpstr>
      <vt:lpstr>РЛ (не заполнять)</vt:lpstr>
      <vt:lpstr>Лист2</vt:lpstr>
      <vt:lpstr>'1.Заявка (форма для заполнения)'!Область_печати</vt:lpstr>
      <vt:lpstr>'2. Опись для новых бланков'!Область_печати</vt:lpstr>
      <vt:lpstr>'2а. Опись для старых бланков'!Область_печати</vt:lpstr>
      <vt:lpstr>'Заявка (образец заполнения)'!Область_печати</vt:lpstr>
      <vt:lpstr>'РЛ (не заполнять)'!Область_печати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Демьяненко Наталья Васильевна</dc:creator>
  <cp:lastModifiedBy>Демьяненко Наталья Васильевна</cp:lastModifiedBy>
  <cp:lastPrinted>2026-07-15T10:30:32Z</cp:lastPrinted>
  <dcterms:created xsi:type="dcterms:W3CDTF">2015-06-05T18:19:34Z</dcterms:created>
  <dcterms:modified xsi:type="dcterms:W3CDTF">2026-07-15T11:05:47Z</dcterms:modified>
</cp:coreProperties>
</file>