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88BDE19-0D7D-48D1-BC51-B69353766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ОХС" sheetId="4" r:id="rId1"/>
    <sheet name="до 4 ОХС" sheetId="3" r:id="rId2"/>
    <sheet name="до 7 ОХС" sheetId="5" r:id="rId3"/>
    <sheet name="Лист3" sheetId="6" state="hidden" r:id="rId4"/>
  </sheets>
  <definedNames>
    <definedName name="_xlnm.Print_Titles" localSheetId="1">'до 4 ОХС'!$14:$18</definedName>
    <definedName name="_xlnm.Print_Titles" localSheetId="2">'до 7 ОХС'!$14:$18</definedName>
    <definedName name="_xlnm.Print_Area" localSheetId="0">'1 ОХС'!$A$5:$Q$36</definedName>
    <definedName name="_xlnm.Print_Area" localSheetId="1">'до 4 ОХС'!$A$5:$R$76</definedName>
    <definedName name="_xlnm.Print_Area" localSheetId="2">'до 7 ОХС'!$A$5:$S$91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5" l="1"/>
  <c r="M43" i="5"/>
  <c r="M44" i="5"/>
  <c r="M45" i="5"/>
  <c r="M46" i="5"/>
  <c r="M47" i="5"/>
  <c r="M35" i="5"/>
  <c r="M36" i="5"/>
  <c r="M37" i="5"/>
  <c r="M38" i="5"/>
  <c r="M39" i="5"/>
  <c r="M40" i="5"/>
  <c r="M28" i="5"/>
  <c r="M29" i="5"/>
  <c r="M30" i="5"/>
  <c r="M31" i="5"/>
  <c r="M32" i="5"/>
  <c r="M33" i="5"/>
  <c r="M21" i="5"/>
  <c r="M22" i="5"/>
  <c r="M23" i="5"/>
  <c r="M24" i="5"/>
  <c r="M25" i="5"/>
  <c r="M26" i="5"/>
  <c r="L20" i="3"/>
  <c r="L41" i="3"/>
  <c r="L42" i="3"/>
  <c r="L43" i="3"/>
  <c r="L44" i="3"/>
  <c r="L36" i="3"/>
  <c r="L37" i="3"/>
  <c r="L38" i="3"/>
  <c r="L39" i="3"/>
  <c r="L33" i="3"/>
  <c r="L34" i="3"/>
  <c r="L28" i="3"/>
  <c r="L29" i="3"/>
  <c r="L31" i="3"/>
  <c r="L32" i="3"/>
  <c r="L26" i="3"/>
  <c r="L27" i="3"/>
  <c r="L21" i="3"/>
  <c r="L22" i="3"/>
  <c r="L23" i="3"/>
  <c r="L24" i="3"/>
  <c r="J68" i="5"/>
  <c r="I68" i="5" s="1"/>
  <c r="J75" i="5"/>
  <c r="I75" i="5" s="1"/>
  <c r="J20" i="5"/>
  <c r="I20" i="5" s="1"/>
  <c r="K53" i="5"/>
  <c r="J79" i="5"/>
  <c r="I79" i="5" s="1"/>
  <c r="G79" i="5"/>
  <c r="J78" i="5"/>
  <c r="I78" i="5" s="1"/>
  <c r="G78" i="5"/>
  <c r="J88" i="5"/>
  <c r="I88" i="5" s="1"/>
  <c r="G88" i="5"/>
  <c r="J87" i="5"/>
  <c r="I87" i="5" s="1"/>
  <c r="G87" i="5"/>
  <c r="J86" i="5"/>
  <c r="I86" i="5" s="1"/>
  <c r="G86" i="5"/>
  <c r="J85" i="5"/>
  <c r="I85" i="5" s="1"/>
  <c r="G85" i="5"/>
  <c r="J84" i="5"/>
  <c r="I84" i="5" s="1"/>
  <c r="G84" i="5"/>
  <c r="J83" i="5"/>
  <c r="I83" i="5" s="1"/>
  <c r="G83" i="5"/>
  <c r="J74" i="5"/>
  <c r="I74" i="5" s="1"/>
  <c r="G74" i="5"/>
  <c r="J73" i="5"/>
  <c r="I73" i="5" s="1"/>
  <c r="G73" i="5"/>
  <c r="J72" i="5"/>
  <c r="I72" i="5" s="1"/>
  <c r="G72" i="5"/>
  <c r="J71" i="5"/>
  <c r="I71" i="5" s="1"/>
  <c r="G71" i="5"/>
  <c r="J70" i="5"/>
  <c r="I70" i="5" s="1"/>
  <c r="G70" i="5"/>
  <c r="F20" i="3"/>
  <c r="I73" i="3"/>
  <c r="H73" i="3" s="1"/>
  <c r="F73" i="3"/>
  <c r="I72" i="3"/>
  <c r="H72" i="3" s="1"/>
  <c r="F72" i="3"/>
  <c r="I71" i="3"/>
  <c r="H71" i="3" s="1"/>
  <c r="F71" i="3"/>
  <c r="I70" i="3"/>
  <c r="H70" i="3" s="1"/>
  <c r="F70" i="3"/>
  <c r="J82" i="5"/>
  <c r="I82" i="5" s="1"/>
  <c r="G82" i="5"/>
  <c r="J81" i="5"/>
  <c r="I81" i="5" s="1"/>
  <c r="G81" i="5"/>
  <c r="J80" i="5"/>
  <c r="I80" i="5" s="1"/>
  <c r="G80" i="5"/>
  <c r="J77" i="5"/>
  <c r="I77" i="5" s="1"/>
  <c r="G77" i="5"/>
  <c r="J76" i="5"/>
  <c r="I76" i="5" s="1"/>
  <c r="G76" i="5"/>
  <c r="G75" i="5"/>
  <c r="J69" i="5"/>
  <c r="I69" i="5" s="1"/>
  <c r="G69" i="5"/>
  <c r="G68" i="5"/>
  <c r="J67" i="5"/>
  <c r="I67" i="5" s="1"/>
  <c r="G67" i="5"/>
  <c r="J66" i="5"/>
  <c r="I66" i="5" s="1"/>
  <c r="G66" i="5"/>
  <c r="J65" i="5"/>
  <c r="I65" i="5" s="1"/>
  <c r="G65" i="5"/>
  <c r="J64" i="5"/>
  <c r="I64" i="5" s="1"/>
  <c r="G64" i="5"/>
  <c r="J63" i="5"/>
  <c r="I63" i="5" s="1"/>
  <c r="K63" i="5" s="1"/>
  <c r="G63" i="5"/>
  <c r="J62" i="5"/>
  <c r="I62" i="5" s="1"/>
  <c r="G62" i="5"/>
  <c r="J61" i="5"/>
  <c r="I61" i="5" s="1"/>
  <c r="G61" i="5"/>
  <c r="J60" i="5"/>
  <c r="I60" i="5" s="1"/>
  <c r="G60" i="5"/>
  <c r="J59" i="5"/>
  <c r="I59" i="5" s="1"/>
  <c r="G59" i="5"/>
  <c r="J58" i="5"/>
  <c r="I58" i="5" s="1"/>
  <c r="G58" i="5"/>
  <c r="J57" i="5"/>
  <c r="I57" i="5" s="1"/>
  <c r="G57" i="5"/>
  <c r="J56" i="5"/>
  <c r="I56" i="5" s="1"/>
  <c r="G56" i="5"/>
  <c r="M53" i="5"/>
  <c r="J52" i="5"/>
  <c r="I52" i="5" s="1"/>
  <c r="G52" i="5"/>
  <c r="J51" i="5"/>
  <c r="I51" i="5" s="1"/>
  <c r="G51" i="5"/>
  <c r="J50" i="5"/>
  <c r="I50" i="5" s="1"/>
  <c r="G50" i="5"/>
  <c r="J49" i="5"/>
  <c r="I49" i="5" s="1"/>
  <c r="G49" i="5"/>
  <c r="M48" i="5"/>
  <c r="J48" i="5"/>
  <c r="I48" i="5" s="1"/>
  <c r="G48" i="5"/>
  <c r="J47" i="5"/>
  <c r="I47" i="5" s="1"/>
  <c r="G47" i="5"/>
  <c r="J46" i="5"/>
  <c r="I46" i="5" s="1"/>
  <c r="G46" i="5"/>
  <c r="J45" i="5"/>
  <c r="I45" i="5" s="1"/>
  <c r="G45" i="5"/>
  <c r="J44" i="5"/>
  <c r="I44" i="5" s="1"/>
  <c r="G44" i="5"/>
  <c r="J43" i="5"/>
  <c r="I43" i="5" s="1"/>
  <c r="G43" i="5"/>
  <c r="J42" i="5"/>
  <c r="I42" i="5" s="1"/>
  <c r="G42" i="5"/>
  <c r="M41" i="5"/>
  <c r="J41" i="5"/>
  <c r="I41" i="5" s="1"/>
  <c r="G41" i="5"/>
  <c r="J40" i="5"/>
  <c r="I40" i="5" s="1"/>
  <c r="G40" i="5"/>
  <c r="J39" i="5"/>
  <c r="I39" i="5" s="1"/>
  <c r="G39" i="5"/>
  <c r="J38" i="5"/>
  <c r="I38" i="5" s="1"/>
  <c r="G38" i="5"/>
  <c r="J37" i="5"/>
  <c r="I37" i="5" s="1"/>
  <c r="G37" i="5"/>
  <c r="J36" i="5"/>
  <c r="I36" i="5" s="1"/>
  <c r="G36" i="5"/>
  <c r="J35" i="5"/>
  <c r="I35" i="5" s="1"/>
  <c r="G35" i="5"/>
  <c r="M34" i="5"/>
  <c r="J34" i="5"/>
  <c r="I34" i="5" s="1"/>
  <c r="G34" i="5"/>
  <c r="J33" i="5"/>
  <c r="I33" i="5" s="1"/>
  <c r="G33" i="5"/>
  <c r="J32" i="5"/>
  <c r="I32" i="5" s="1"/>
  <c r="G32" i="5"/>
  <c r="J31" i="5"/>
  <c r="I31" i="5" s="1"/>
  <c r="G31" i="5"/>
  <c r="J30" i="5"/>
  <c r="I30" i="5" s="1"/>
  <c r="G30" i="5"/>
  <c r="J29" i="5"/>
  <c r="I29" i="5" s="1"/>
  <c r="G29" i="5"/>
  <c r="J28" i="5"/>
  <c r="I28" i="5" s="1"/>
  <c r="G28" i="5"/>
  <c r="M27" i="5"/>
  <c r="J27" i="5"/>
  <c r="I27" i="5" s="1"/>
  <c r="G27" i="5"/>
  <c r="J26" i="5"/>
  <c r="I26" i="5" s="1"/>
  <c r="G26" i="5"/>
  <c r="J25" i="5"/>
  <c r="I25" i="5" s="1"/>
  <c r="G25" i="5"/>
  <c r="J24" i="5"/>
  <c r="I24" i="5" s="1"/>
  <c r="G24" i="5"/>
  <c r="J23" i="5"/>
  <c r="I23" i="5" s="1"/>
  <c r="G23" i="5"/>
  <c r="J22" i="5"/>
  <c r="I22" i="5" s="1"/>
  <c r="G22" i="5"/>
  <c r="J21" i="5"/>
  <c r="I21" i="5" s="1"/>
  <c r="G21" i="5"/>
  <c r="M20" i="5"/>
  <c r="G20" i="5"/>
  <c r="K48" i="5" l="1"/>
  <c r="K82" i="5"/>
  <c r="K41" i="5"/>
  <c r="K34" i="5"/>
  <c r="K27" i="5"/>
  <c r="K56" i="5"/>
  <c r="K20" i="5"/>
  <c r="K68" i="5"/>
  <c r="K75" i="5"/>
  <c r="N14" i="4" l="1"/>
  <c r="F21" i="4"/>
  <c r="I21" i="4"/>
  <c r="H21" i="4" s="1"/>
  <c r="K21" i="4"/>
  <c r="F22" i="4"/>
  <c r="I22" i="4"/>
  <c r="H22" i="4" s="1"/>
  <c r="K22" i="4"/>
  <c r="F23" i="4"/>
  <c r="H23" i="4"/>
  <c r="I23" i="4"/>
  <c r="K23" i="4"/>
  <c r="F24" i="4"/>
  <c r="I24" i="4"/>
  <c r="H24" i="4" s="1"/>
  <c r="K24" i="4"/>
  <c r="F25" i="4"/>
  <c r="H25" i="4"/>
  <c r="I25" i="4"/>
  <c r="K25" i="4"/>
  <c r="K26" i="4"/>
  <c r="F27" i="4"/>
  <c r="H27" i="4"/>
  <c r="I27" i="4"/>
  <c r="F28" i="4"/>
  <c r="H28" i="4"/>
  <c r="I28" i="4"/>
  <c r="F29" i="4"/>
  <c r="I29" i="4"/>
  <c r="H29" i="4" s="1"/>
  <c r="F30" i="4"/>
  <c r="I30" i="4"/>
  <c r="H30" i="4" s="1"/>
  <c r="F31" i="4"/>
  <c r="I31" i="4"/>
  <c r="H31" i="4" s="1"/>
  <c r="F65" i="3" l="1"/>
  <c r="F66" i="3"/>
  <c r="F67" i="3"/>
  <c r="F68" i="3"/>
  <c r="F60" i="3"/>
  <c r="F61" i="3"/>
  <c r="F62" i="3"/>
  <c r="F63" i="3"/>
  <c r="J45" i="3"/>
  <c r="F49" i="3"/>
  <c r="F50" i="3"/>
  <c r="F51" i="3"/>
  <c r="F52" i="3"/>
  <c r="F53" i="3"/>
  <c r="F54" i="3"/>
  <c r="F5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L58" i="3" l="1"/>
  <c r="L45" i="3"/>
  <c r="L40" i="3"/>
  <c r="L35" i="3"/>
  <c r="L30" i="3"/>
  <c r="L25" i="3"/>
  <c r="I65" i="3"/>
  <c r="H65" i="3" s="1"/>
  <c r="I66" i="3"/>
  <c r="H66" i="3" s="1"/>
  <c r="I60" i="3"/>
  <c r="I61" i="3"/>
  <c r="H61" i="3" s="1"/>
  <c r="I54" i="3"/>
  <c r="H54" i="3" s="1"/>
  <c r="I55" i="3"/>
  <c r="H55" i="3" s="1"/>
  <c r="I41" i="3"/>
  <c r="H41" i="3" s="1"/>
  <c r="I42" i="3"/>
  <c r="H42" i="3" s="1"/>
  <c r="H60" i="3" l="1"/>
  <c r="I67" i="3"/>
  <c r="I68" i="3"/>
  <c r="H68" i="3" s="1"/>
  <c r="I62" i="3"/>
  <c r="I63" i="3"/>
  <c r="H63" i="3" s="1"/>
  <c r="I49" i="3"/>
  <c r="H49" i="3" s="1"/>
  <c r="I50" i="3"/>
  <c r="H50" i="3" s="1"/>
  <c r="I36" i="3"/>
  <c r="H36" i="3" s="1"/>
  <c r="I37" i="3"/>
  <c r="H37" i="3" s="1"/>
  <c r="I31" i="3"/>
  <c r="H31" i="3" s="1"/>
  <c r="I32" i="3"/>
  <c r="H32" i="3" s="1"/>
  <c r="I26" i="3"/>
  <c r="H26" i="3" s="1"/>
  <c r="I27" i="3"/>
  <c r="H27" i="3" s="1"/>
  <c r="I21" i="3"/>
  <c r="H21" i="3" s="1"/>
  <c r="I22" i="3"/>
  <c r="H22" i="3" s="1"/>
  <c r="F21" i="3"/>
  <c r="F22" i="3"/>
  <c r="H67" i="3" l="1"/>
  <c r="H62" i="3"/>
  <c r="I69" i="3"/>
  <c r="H69" i="3" s="1"/>
  <c r="J69" i="3" s="1"/>
  <c r="F69" i="3"/>
  <c r="I39" i="3"/>
  <c r="H39" i="3" s="1"/>
  <c r="I58" i="3"/>
  <c r="H58" i="3" s="1"/>
  <c r="J58" i="3" s="1"/>
  <c r="I57" i="3"/>
  <c r="H57" i="3" s="1"/>
  <c r="I56" i="3"/>
  <c r="H56" i="3" s="1"/>
  <c r="I53" i="3"/>
  <c r="I52" i="3"/>
  <c r="H52" i="3" s="1"/>
  <c r="I51" i="3"/>
  <c r="H51" i="3" s="1"/>
  <c r="I48" i="3"/>
  <c r="F56" i="3"/>
  <c r="F57" i="3"/>
  <c r="F58" i="3"/>
  <c r="F48" i="3"/>
  <c r="I44" i="3"/>
  <c r="H44" i="3" s="1"/>
  <c r="F44" i="3"/>
  <c r="I43" i="3"/>
  <c r="F43" i="3"/>
  <c r="I40" i="3"/>
  <c r="I38" i="3"/>
  <c r="H38" i="3" s="1"/>
  <c r="I35" i="3"/>
  <c r="I34" i="3"/>
  <c r="H34" i="3" s="1"/>
  <c r="I33" i="3"/>
  <c r="H33" i="3" s="1"/>
  <c r="I30" i="3"/>
  <c r="I29" i="3"/>
  <c r="H29" i="3" s="1"/>
  <c r="I28" i="3"/>
  <c r="H28" i="3" s="1"/>
  <c r="I25" i="3"/>
  <c r="F25" i="3"/>
  <c r="I24" i="3"/>
  <c r="H24" i="3" s="1"/>
  <c r="F24" i="3"/>
  <c r="H43" i="3" l="1"/>
  <c r="H53" i="3"/>
  <c r="J53" i="3" s="1"/>
  <c r="H48" i="3"/>
  <c r="J48" i="3" s="1"/>
  <c r="H40" i="3"/>
  <c r="H25" i="3"/>
  <c r="J25" i="3" s="1"/>
  <c r="H35" i="3"/>
  <c r="J35" i="3" s="1"/>
  <c r="H30" i="3"/>
  <c r="J30" i="3" s="1"/>
  <c r="I20" i="3"/>
  <c r="I23" i="3"/>
  <c r="H23" i="3" s="1"/>
  <c r="J40" i="3" l="1"/>
  <c r="H20" i="3"/>
  <c r="J20" i="3" s="1"/>
  <c r="F64" i="3"/>
  <c r="F59" i="3"/>
  <c r="F23" i="3"/>
  <c r="I64" i="3" l="1"/>
  <c r="I59" i="3"/>
  <c r="H59" i="3" l="1"/>
  <c r="J59" i="3" s="1"/>
  <c r="H64" i="3"/>
  <c r="J64" i="3" s="1"/>
</calcChain>
</file>

<file path=xl/sharedStrings.xml><?xml version="1.0" encoding="utf-8"?>
<sst xmlns="http://schemas.openxmlformats.org/spreadsheetml/2006/main" count="256" uniqueCount="82">
  <si>
    <t>N п/п</t>
  </si>
  <si>
    <t>в % от численности</t>
  </si>
  <si>
    <t>в особях</t>
  </si>
  <si>
    <t>до 1 года</t>
  </si>
  <si>
    <t>самцы во время гона</t>
  </si>
  <si>
    <t>Лось</t>
  </si>
  <si>
    <t>Косуля сибирская</t>
  </si>
  <si>
    <t>Кабарга</t>
  </si>
  <si>
    <t>Соболь</t>
  </si>
  <si>
    <t>Бурый медведь</t>
  </si>
  <si>
    <t>Барсук</t>
  </si>
  <si>
    <t>Рысь</t>
  </si>
  <si>
    <t>Дикий северный олень (лесной)</t>
  </si>
  <si>
    <t>(подпись)</t>
  </si>
  <si>
    <t xml:space="preserve"> / </t>
  </si>
  <si>
    <t>(расшифровка подписи)</t>
  </si>
  <si>
    <t>Выдра</t>
  </si>
  <si>
    <t>Дикий северный олень (тундровый)</t>
  </si>
  <si>
    <t>кабарга</t>
  </si>
  <si>
    <t>самцы</t>
  </si>
  <si>
    <t>самки</t>
  </si>
  <si>
    <t>х</t>
  </si>
  <si>
    <t>самцы с пантами</t>
  </si>
  <si>
    <t xml:space="preserve">Наименование вида охотничьих ресурсов </t>
  </si>
  <si>
    <t>в особях (дроби)</t>
  </si>
  <si>
    <t>Наименование закрепленного охотничьего угодья:</t>
  </si>
  <si>
    <t xml:space="preserve">Рекомендуемая форма для заполнения в электронном виде
</t>
  </si>
  <si>
    <r>
      <t>Утвержденный срок подачи заявки, согласно пункту 6 Порядка -</t>
    </r>
    <r>
      <rPr>
        <b/>
        <sz val="11"/>
        <color theme="1"/>
        <rFont val="Times New Roman"/>
        <family val="1"/>
        <charset val="204"/>
      </rPr>
      <t xml:space="preserve"> с 1 по 10 апреля</t>
    </r>
  </si>
  <si>
    <t>Освоение квоты добычи в предыдущем сезоне охоты, особей</t>
  </si>
  <si>
    <t>всего</t>
  </si>
  <si>
    <t>годов</t>
  </si>
  <si>
    <t xml:space="preserve">Сезон охоты: </t>
  </si>
  <si>
    <t>(дата)</t>
  </si>
  <si>
    <t xml:space="preserve"> /</t>
  </si>
  <si>
    <t>После заполнения электронной формы, заявка распечатывается, подписывается и направляется в министерство</t>
  </si>
  <si>
    <t>Площадь закрепленного охотничьего угодья :</t>
  </si>
  <si>
    <t>тыс.га</t>
  </si>
  <si>
    <t>Плотность населения охотничьих ресурсов, (особей на 1000 га)</t>
  </si>
  <si>
    <t>Всего</t>
  </si>
  <si>
    <t>Планируемая квота добычи на предстоящий сезон охоты</t>
  </si>
  <si>
    <t>Благородный олень</t>
  </si>
  <si>
    <t>без подразделения по половому признаку</t>
  </si>
  <si>
    <t>Подготовлена в соответствии с Порядком подготовки, принятия документа об утверждении лимита добычи охотничьих ресурсов и внесения в него изменений, утвержденным приказом Министерства природных ресурсов и экологии Российской Федерации от 27.11.2020 № 981, в редакции от 26.09.2022 (далее - Порядок)</t>
  </si>
  <si>
    <t xml:space="preserve">Утвержденная квота добычи </t>
  </si>
  <si>
    <t>Фактическая добыча по состоянию на 1 апреля текущего года</t>
  </si>
  <si>
    <t>в том числе:</t>
  </si>
  <si>
    <t xml:space="preserve">взрослые особи            </t>
  </si>
  <si>
    <t>Численность, полученная при проведении учетов и включенная в данные государственного мониторинга, особей</t>
  </si>
  <si>
    <t>Козерог</t>
  </si>
  <si>
    <t>Руководитель юридического лица, индивидуальный предприниматель</t>
  </si>
  <si>
    <t>Примечание: выделенные цветом ячейки содержат формулы и вручную не заполняются</t>
  </si>
  <si>
    <t xml:space="preserve">Заявка на установление квоты добычи охотничьих ресурсов для закрепленного охотничьего угодья
</t>
  </si>
  <si>
    <t xml:space="preserve">Наименование муниципального (-ых) района (-ов): </t>
  </si>
  <si>
    <t>Министерству природных ресурсов и лесного комплекса Красноярского края</t>
  </si>
  <si>
    <t>Руководитель юридического лица, индивидуальный предприниматель, заключившие охотхозяйственное соглашение</t>
  </si>
  <si>
    <t xml:space="preserve">Примечание: в отношении видов, планируемых к добыче, заполняются все ячееки соответсвующей строки, выделенные зеленым цветом </t>
  </si>
  <si>
    <t>Квота добычи планируется по видам охотничьих ресурсов, в отношении которых предоставлено право на добычу в соответствии с действующим охотхозяйственным соглашением</t>
  </si>
  <si>
    <t>** -</t>
  </si>
  <si>
    <t>Благородный олень (марал)</t>
  </si>
  <si>
    <t>без разделения по половому признаку</t>
  </si>
  <si>
    <t>взрослые животные            (старше 1 года)</t>
  </si>
  <si>
    <t>фактическая добыча по состоянию на 1 апреля,                                                 в том числе:</t>
  </si>
  <si>
    <t xml:space="preserve">утвержденная квота добычи </t>
  </si>
  <si>
    <t>План квота</t>
  </si>
  <si>
    <t>Планируемая квота добычи на предстоящий сезон охоты **</t>
  </si>
  <si>
    <t>тыс. га</t>
  </si>
  <si>
    <t>Площадь, пригодная для ведения охотничьего хозяйства:</t>
  </si>
  <si>
    <t>Площадь, непригодная для ведения охотничьего хозяйства (занятая населенными пунктами, промышленными комплексами):</t>
  </si>
  <si>
    <t xml:space="preserve">Наименование муниципальных районов: </t>
  </si>
  <si>
    <r>
      <rPr>
        <b/>
        <sz val="12"/>
        <color theme="1"/>
        <rFont val="Times New Roman"/>
        <family val="1"/>
        <charset val="204"/>
      </rPr>
      <t xml:space="preserve">Заявка на установление квоты добычи </t>
    </r>
    <r>
      <rPr>
        <sz val="12"/>
        <color theme="1"/>
        <rFont val="Times New Roman"/>
        <family val="1"/>
        <charset val="204"/>
      </rPr>
      <t xml:space="preserve">
охотничьих ресурсов для закрепленных охотничьих угодий
</t>
    </r>
  </si>
  <si>
    <t>Подготовлена в соответствии с Порядком подготовки, принятия документа об утверждении лимита добычи охотничьих ресурсов и внесения в него изменений, утвержденным приказом Министерства природных ресурсов и экологии Российской Федерации                                                                            от 27.11.2020 № 981 (далее - Порядок)</t>
  </si>
  <si>
    <t>ОХС №</t>
  </si>
  <si>
    <t>Площадь охотничьего угодья, тыс.га</t>
  </si>
  <si>
    <t>Наименование вида охотничьих ресурсов, номер охотсоглашения</t>
  </si>
  <si>
    <t>2025 - 2026</t>
  </si>
  <si>
    <t xml:space="preserve">Площадь охотничьего угодья,  тыс. га </t>
  </si>
  <si>
    <t>Плотность населения охотничьих ресурсов, (особей на 1000 га площади)</t>
  </si>
  <si>
    <t>Численность охотничьих ресурсов, полученная при проведении учетов и включенная в данные государственного мониторинга, особей</t>
  </si>
  <si>
    <t>2025-2026</t>
  </si>
  <si>
    <t>Номер охотхозяйственного соглашения:</t>
  </si>
  <si>
    <t>Площадь охотничьего угодья, тыс. га</t>
  </si>
  <si>
    <t>Примечание: выделенные цветом ячейки содержат формулы и заполняются автоматически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</si>
</sst>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/>
    <xf numFmtId="1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Fill="1" applyBorder="1" applyAlignment="1"/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65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 wrapText="1"/>
    </xf>
    <xf numFmtId="165" fontId="1" fillId="0" borderId="1" xfId="0" applyNumberFormat="1" applyFont="1" applyFill="1" applyBorder="1" applyAlignment="1" applyProtection="1">
      <protection locked="0"/>
    </xf>
    <xf numFmtId="2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" fontId="6" fillId="2" borderId="3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" fontId="6" fillId="2" borderId="3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1" fontId="1" fillId="3" borderId="2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>
      <alignment horizontal="center" vertical="center" wrapText="1"/>
    </xf>
    <xf numFmtId="165" fontId="1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1" fontId="1" fillId="3" borderId="2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>
      <alignment horizontal="center" vertical="center" wrapText="1"/>
    </xf>
    <xf numFmtId="1" fontId="1" fillId="0" borderId="28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2" fontId="1" fillId="0" borderId="28" xfId="0" applyNumberFormat="1" applyFont="1" applyBorder="1" applyAlignment="1">
      <alignment horizontal="center" vertical="center" wrapText="1"/>
    </xf>
    <xf numFmtId="165" fontId="1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1" fontId="1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3" borderId="1" xfId="0" applyFont="1" applyFill="1" applyBorder="1"/>
    <xf numFmtId="165" fontId="1" fillId="0" borderId="1" xfId="0" applyNumberFormat="1" applyFont="1" applyBorder="1" applyProtection="1">
      <protection locked="0"/>
    </xf>
    <xf numFmtId="165" fontId="1" fillId="0" borderId="0" xfId="0" applyNumberFormat="1" applyFont="1" applyProtection="1"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6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" fontId="6" fillId="2" borderId="3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1" fontId="1" fillId="0" borderId="3" xfId="0" applyNumberFormat="1" applyFont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4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1" fontId="1" fillId="0" borderId="36" xfId="0" applyNumberFormat="1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wrapText="1"/>
    </xf>
    <xf numFmtId="1" fontId="1" fillId="0" borderId="32" xfId="0" applyNumberFormat="1" applyFont="1" applyBorder="1" applyAlignment="1">
      <alignment horizontal="center" vertical="center" wrapText="1"/>
    </xf>
    <xf numFmtId="1" fontId="1" fillId="0" borderId="3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center"/>
      <protection locked="0"/>
    </xf>
    <xf numFmtId="1" fontId="1" fillId="0" borderId="3" xfId="0" applyNumberFormat="1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 applyProtection="1">
      <alignment horizontal="center" vertical="center" wrapText="1"/>
    </xf>
    <xf numFmtId="1" fontId="6" fillId="2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 applyProtection="1">
      <alignment horizontal="center" wrapText="1"/>
      <protection locked="0"/>
    </xf>
    <xf numFmtId="164" fontId="1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21" xfId="0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9E90-F7B4-43B6-B6D1-F0B466D21968}">
  <sheetPr>
    <pageSetUpPr fitToPage="1"/>
  </sheetPr>
  <dimension ref="A1:S80"/>
  <sheetViews>
    <sheetView tabSelected="1" zoomScaleNormal="100" zoomScaleSheetLayoutView="100" workbookViewId="0">
      <selection activeCell="D10" sqref="D10:P10"/>
    </sheetView>
  </sheetViews>
  <sheetFormatPr defaultRowHeight="15" outlineLevelCol="1" x14ac:dyDescent="0.25"/>
  <cols>
    <col min="1" max="1" width="4.85546875" customWidth="1"/>
    <col min="2" max="2" width="18.7109375" customWidth="1"/>
    <col min="3" max="3" width="17.85546875" customWidth="1"/>
    <col min="4" max="4" width="18.5703125" customWidth="1"/>
    <col min="5" max="5" width="1.42578125" customWidth="1"/>
    <col min="6" max="6" width="21" customWidth="1"/>
    <col min="7" max="7" width="13" customWidth="1"/>
    <col min="8" max="8" width="7.28515625" customWidth="1"/>
    <col min="9" max="9" width="8" hidden="1" customWidth="1" outlineLevel="1"/>
    <col min="10" max="10" width="10.7109375" style="11" customWidth="1" collapsed="1"/>
    <col min="11" max="11" width="6.42578125" customWidth="1"/>
    <col min="12" max="12" width="8.42578125" customWidth="1"/>
    <col min="13" max="13" width="8.140625" customWidth="1"/>
    <col min="14" max="14" width="12.42578125" customWidth="1"/>
    <col min="15" max="15" width="7.7109375" customWidth="1"/>
    <col min="16" max="16" width="6.7109375" style="11" customWidth="1"/>
    <col min="17" max="17" width="6.28515625" customWidth="1"/>
  </cols>
  <sheetData>
    <row r="1" spans="1:19" ht="20.25" customHeight="1" x14ac:dyDescent="0.25">
      <c r="B1" s="2"/>
      <c r="C1" s="2"/>
      <c r="D1" s="2"/>
      <c r="E1" s="2"/>
      <c r="F1" s="2"/>
      <c r="G1" s="2"/>
      <c r="H1" s="2"/>
      <c r="I1" s="2"/>
      <c r="J1" s="162" t="s">
        <v>26</v>
      </c>
      <c r="K1" s="162"/>
      <c r="L1" s="162"/>
      <c r="M1" s="162"/>
      <c r="N1" s="162"/>
      <c r="O1" s="162"/>
      <c r="P1" s="162"/>
      <c r="Q1" s="162"/>
    </row>
    <row r="2" spans="1:19" ht="78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71" t="s">
        <v>70</v>
      </c>
      <c r="K2" s="171"/>
      <c r="L2" s="171"/>
      <c r="M2" s="171"/>
      <c r="N2" s="171"/>
      <c r="O2" s="171"/>
      <c r="P2" s="171"/>
      <c r="Q2" s="171"/>
    </row>
    <row r="3" spans="1:19" ht="16.5" customHeight="1" thickBot="1" x14ac:dyDescent="0.3">
      <c r="A3" s="14"/>
      <c r="B3" s="144" t="s">
        <v>27</v>
      </c>
      <c r="C3" s="145"/>
      <c r="D3" s="145"/>
      <c r="E3" s="145"/>
      <c r="F3" s="145"/>
      <c r="G3" s="146"/>
      <c r="H3" s="14"/>
      <c r="I3" s="14"/>
      <c r="J3" s="14"/>
      <c r="K3" s="14"/>
      <c r="L3" s="14"/>
      <c r="M3" s="14"/>
      <c r="N3" s="14"/>
      <c r="O3" s="14"/>
      <c r="P3" s="14"/>
      <c r="S3" s="15"/>
    </row>
    <row r="4" spans="1:19" ht="18.75" customHeight="1" thickBot="1" x14ac:dyDescent="0.3">
      <c r="A4" s="14"/>
      <c r="B4" s="156" t="s">
        <v>34</v>
      </c>
      <c r="C4" s="157"/>
      <c r="D4" s="157"/>
      <c r="E4" s="157"/>
      <c r="F4" s="157"/>
      <c r="G4" s="157"/>
      <c r="H4" s="157"/>
      <c r="I4" s="157"/>
      <c r="J4" s="158"/>
      <c r="K4" s="14"/>
      <c r="L4" s="14"/>
      <c r="M4" s="14"/>
      <c r="N4" s="14"/>
      <c r="O4" s="14"/>
      <c r="P4" s="14"/>
      <c r="S4" s="15"/>
    </row>
    <row r="5" spans="1:19" ht="34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8"/>
      <c r="K5" s="18"/>
      <c r="L5" s="162" t="s">
        <v>53</v>
      </c>
      <c r="M5" s="162"/>
      <c r="N5" s="162"/>
      <c r="O5" s="162"/>
      <c r="P5" s="162"/>
      <c r="Q5" s="162"/>
    </row>
    <row r="6" spans="1:19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8"/>
      <c r="K6" s="2"/>
      <c r="L6" s="2"/>
      <c r="M6" s="2"/>
      <c r="N6" s="2"/>
      <c r="O6" s="2"/>
      <c r="P6" s="8"/>
      <c r="Q6" s="2"/>
    </row>
    <row r="7" spans="1:19" ht="33.75" customHeight="1" x14ac:dyDescent="0.25">
      <c r="A7" s="123" t="s">
        <v>69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</row>
    <row r="8" spans="1:19" ht="18" customHeight="1" x14ac:dyDescent="0.25">
      <c r="A8" s="1"/>
      <c r="B8" s="1"/>
      <c r="C8" s="6"/>
      <c r="D8" s="161" t="s">
        <v>31</v>
      </c>
      <c r="E8" s="161"/>
      <c r="F8" s="161"/>
      <c r="G8" s="121" t="s">
        <v>78</v>
      </c>
      <c r="H8" s="121"/>
      <c r="I8" s="85"/>
      <c r="J8" s="1" t="s">
        <v>30</v>
      </c>
      <c r="K8" s="1"/>
      <c r="L8" s="1"/>
      <c r="M8" s="1"/>
      <c r="N8" s="1"/>
      <c r="O8" s="1"/>
      <c r="P8" s="9"/>
      <c r="Q8" s="1"/>
    </row>
    <row r="9" spans="1:19" ht="19.5" customHeight="1" x14ac:dyDescent="0.25">
      <c r="A9" s="172" t="s">
        <v>25</v>
      </c>
      <c r="B9" s="172"/>
      <c r="C9" s="172"/>
      <c r="D9" s="172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82"/>
    </row>
    <row r="10" spans="1:19" ht="15.75" customHeight="1" x14ac:dyDescent="0.25">
      <c r="A10" s="122" t="s">
        <v>68</v>
      </c>
      <c r="B10" s="122"/>
      <c r="C10" s="12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</row>
    <row r="11" spans="1:19" ht="6.75" customHeight="1" x14ac:dyDescent="0.25">
      <c r="A11" s="21"/>
      <c r="B11" s="21"/>
      <c r="C11" s="21"/>
      <c r="D11" s="21"/>
      <c r="E11" s="21"/>
      <c r="F11" s="83"/>
      <c r="G11" s="83"/>
      <c r="H11" s="83"/>
      <c r="I11" s="83"/>
      <c r="J11" s="84"/>
      <c r="K11" s="83"/>
      <c r="L11" s="83"/>
      <c r="M11" s="83"/>
      <c r="N11" s="83"/>
      <c r="O11" s="83"/>
      <c r="P11" s="84"/>
      <c r="Q11" s="83"/>
    </row>
    <row r="12" spans="1:19" ht="21.75" customHeight="1" x14ac:dyDescent="0.25">
      <c r="A12" s="82"/>
      <c r="B12" s="159" t="s">
        <v>79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74"/>
      <c r="O12" s="174"/>
      <c r="P12" s="122"/>
      <c r="Q12" s="122"/>
    </row>
    <row r="13" spans="1:19" ht="17.25" hidden="1" customHeight="1" x14ac:dyDescent="0.25">
      <c r="A13" s="82"/>
      <c r="B13" s="159" t="s">
        <v>67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75"/>
      <c r="O13" s="175"/>
      <c r="P13" s="122" t="s">
        <v>65</v>
      </c>
      <c r="Q13" s="122"/>
    </row>
    <row r="14" spans="1:19" ht="17.25" hidden="1" customHeight="1" x14ac:dyDescent="0.25">
      <c r="A14" s="82"/>
      <c r="B14" s="159" t="s">
        <v>66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>
        <f>N12-N13</f>
        <v>0</v>
      </c>
      <c r="O14" s="160"/>
      <c r="P14" s="122" t="s">
        <v>65</v>
      </c>
      <c r="Q14" s="122"/>
    </row>
    <row r="15" spans="1:19" ht="13.5" customHeight="1" thickBot="1" x14ac:dyDescent="0.3">
      <c r="A15" s="4"/>
      <c r="B15" s="1"/>
      <c r="C15" s="1"/>
      <c r="D15" s="1"/>
      <c r="E15" s="1"/>
      <c r="F15" s="1"/>
      <c r="G15" s="1"/>
      <c r="H15" s="1"/>
      <c r="I15" s="1"/>
      <c r="J15" s="9"/>
      <c r="K15" s="1"/>
      <c r="L15" s="1"/>
      <c r="M15" s="1"/>
      <c r="N15" s="1"/>
      <c r="O15" s="1"/>
      <c r="P15" s="9"/>
      <c r="Q15" s="1"/>
    </row>
    <row r="16" spans="1:19" ht="19.5" customHeight="1" x14ac:dyDescent="0.25">
      <c r="A16" s="125" t="s">
        <v>0</v>
      </c>
      <c r="B16" s="138" t="s">
        <v>23</v>
      </c>
      <c r="C16" s="125" t="s">
        <v>75</v>
      </c>
      <c r="D16" s="166" t="s">
        <v>77</v>
      </c>
      <c r="E16" s="127"/>
      <c r="F16" s="139" t="s">
        <v>76</v>
      </c>
      <c r="G16" s="127" t="s">
        <v>64</v>
      </c>
      <c r="H16" s="128"/>
      <c r="I16" s="141" t="s">
        <v>63</v>
      </c>
      <c r="J16" s="148" t="s">
        <v>28</v>
      </c>
      <c r="K16" s="149"/>
      <c r="L16" s="149"/>
      <c r="M16" s="149"/>
      <c r="N16" s="149"/>
      <c r="O16" s="149"/>
      <c r="P16" s="149"/>
      <c r="Q16" s="150"/>
    </row>
    <row r="17" spans="1:17" ht="28.5" customHeight="1" x14ac:dyDescent="0.25">
      <c r="A17" s="126"/>
      <c r="B17" s="133"/>
      <c r="C17" s="126"/>
      <c r="D17" s="167"/>
      <c r="E17" s="129"/>
      <c r="F17" s="140"/>
      <c r="G17" s="129"/>
      <c r="H17" s="130"/>
      <c r="I17" s="134"/>
      <c r="J17" s="151" t="s">
        <v>62</v>
      </c>
      <c r="K17" s="133" t="s">
        <v>61</v>
      </c>
      <c r="L17" s="134"/>
      <c r="M17" s="134"/>
      <c r="N17" s="134"/>
      <c r="O17" s="134"/>
      <c r="P17" s="134"/>
      <c r="Q17" s="136"/>
    </row>
    <row r="18" spans="1:17" ht="29.25" customHeight="1" x14ac:dyDescent="0.25">
      <c r="A18" s="126"/>
      <c r="B18" s="133"/>
      <c r="C18" s="126"/>
      <c r="D18" s="167"/>
      <c r="E18" s="129"/>
      <c r="F18" s="140"/>
      <c r="G18" s="131"/>
      <c r="H18" s="132"/>
      <c r="I18" s="134"/>
      <c r="J18" s="152"/>
      <c r="K18" s="154" t="s">
        <v>29</v>
      </c>
      <c r="L18" s="133" t="s">
        <v>60</v>
      </c>
      <c r="M18" s="134"/>
      <c r="N18" s="135"/>
      <c r="O18" s="147" t="s">
        <v>3</v>
      </c>
      <c r="P18" s="133" t="s">
        <v>18</v>
      </c>
      <c r="Q18" s="136"/>
    </row>
    <row r="19" spans="1:17" ht="64.5" customHeight="1" x14ac:dyDescent="0.25">
      <c r="A19" s="126"/>
      <c r="B19" s="133"/>
      <c r="C19" s="126"/>
      <c r="D19" s="168"/>
      <c r="E19" s="131"/>
      <c r="F19" s="140"/>
      <c r="G19" s="49" t="s">
        <v>1</v>
      </c>
      <c r="H19" s="72" t="s">
        <v>2</v>
      </c>
      <c r="I19" s="48" t="s">
        <v>24</v>
      </c>
      <c r="J19" s="153"/>
      <c r="K19" s="155"/>
      <c r="L19" s="50" t="s">
        <v>4</v>
      </c>
      <c r="M19" s="50" t="s">
        <v>22</v>
      </c>
      <c r="N19" s="50" t="s">
        <v>59</v>
      </c>
      <c r="O19" s="147"/>
      <c r="P19" s="50" t="s">
        <v>19</v>
      </c>
      <c r="Q19" s="68" t="s">
        <v>20</v>
      </c>
    </row>
    <row r="20" spans="1:17" x14ac:dyDescent="0.25">
      <c r="A20" s="77">
        <v>1</v>
      </c>
      <c r="B20" s="47">
        <v>2</v>
      </c>
      <c r="C20" s="77">
        <v>3</v>
      </c>
      <c r="D20" s="133">
        <v>4</v>
      </c>
      <c r="E20" s="134"/>
      <c r="F20" s="68">
        <v>5</v>
      </c>
      <c r="G20" s="49">
        <v>6</v>
      </c>
      <c r="H20" s="68">
        <v>7</v>
      </c>
      <c r="I20" s="48"/>
      <c r="J20" s="77">
        <v>8</v>
      </c>
      <c r="K20" s="50">
        <v>9</v>
      </c>
      <c r="L20" s="50">
        <v>10</v>
      </c>
      <c r="M20" s="50">
        <v>11</v>
      </c>
      <c r="N20" s="50">
        <v>12</v>
      </c>
      <c r="O20" s="50">
        <v>13</v>
      </c>
      <c r="P20" s="50">
        <v>14</v>
      </c>
      <c r="Q20" s="68">
        <v>15</v>
      </c>
    </row>
    <row r="21" spans="1:17" x14ac:dyDescent="0.25">
      <c r="A21" s="77">
        <v>1</v>
      </c>
      <c r="B21" s="76" t="s">
        <v>5</v>
      </c>
      <c r="C21" s="75"/>
      <c r="D21" s="169"/>
      <c r="E21" s="170"/>
      <c r="F21" s="74" t="str">
        <f>IF(ISERR(D21/C21),"",D21/C21)</f>
        <v/>
      </c>
      <c r="G21" s="81"/>
      <c r="H21" s="72">
        <f>ROUNDDOWN(I21,0)</f>
        <v>0</v>
      </c>
      <c r="I21" s="71">
        <f>D21*G21/100</f>
        <v>0</v>
      </c>
      <c r="J21" s="70"/>
      <c r="K21" s="50">
        <f>SUM(L21:O21)</f>
        <v>0</v>
      </c>
      <c r="L21" s="69">
        <v>0</v>
      </c>
      <c r="M21" s="80" t="s">
        <v>21</v>
      </c>
      <c r="N21" s="69"/>
      <c r="O21" s="69"/>
      <c r="P21" s="50" t="s">
        <v>21</v>
      </c>
      <c r="Q21" s="68" t="s">
        <v>21</v>
      </c>
    </row>
    <row r="22" spans="1:17" ht="30.75" customHeight="1" x14ac:dyDescent="0.25">
      <c r="A22" s="77">
        <v>2</v>
      </c>
      <c r="B22" s="76" t="s">
        <v>58</v>
      </c>
      <c r="C22" s="75"/>
      <c r="D22" s="169"/>
      <c r="E22" s="170"/>
      <c r="F22" s="74" t="str">
        <f>IF(ISERR(D22/C22),"",D22/C22)</f>
        <v/>
      </c>
      <c r="G22" s="73"/>
      <c r="H22" s="72">
        <f>ROUNDDOWN(I22,0)</f>
        <v>0</v>
      </c>
      <c r="I22" s="71">
        <f>D22*G22/100</f>
        <v>0</v>
      </c>
      <c r="J22" s="70"/>
      <c r="K22" s="50">
        <f>SUM(L22:O22)</f>
        <v>0</v>
      </c>
      <c r="L22" s="69">
        <v>0</v>
      </c>
      <c r="M22" s="80" t="s">
        <v>21</v>
      </c>
      <c r="N22" s="69"/>
      <c r="O22" s="69"/>
      <c r="P22" s="50" t="s">
        <v>21</v>
      </c>
      <c r="Q22" s="68" t="s">
        <v>21</v>
      </c>
    </row>
    <row r="23" spans="1:17" x14ac:dyDescent="0.25">
      <c r="A23" s="77">
        <v>3</v>
      </c>
      <c r="B23" s="76" t="s">
        <v>6</v>
      </c>
      <c r="C23" s="75"/>
      <c r="D23" s="169"/>
      <c r="E23" s="170"/>
      <c r="F23" s="74" t="str">
        <f>IF(ISERR(D23/C23),"",D23/C23)</f>
        <v/>
      </c>
      <c r="G23" s="73"/>
      <c r="H23" s="72">
        <f>ROUNDDOWN(I23,0)</f>
        <v>0</v>
      </c>
      <c r="I23" s="71">
        <f>D23*G23/100</f>
        <v>0</v>
      </c>
      <c r="J23" s="70"/>
      <c r="K23" s="50">
        <f>SUM(L23:O23)</f>
        <v>0</v>
      </c>
      <c r="L23" s="69">
        <v>0</v>
      </c>
      <c r="M23" s="80" t="s">
        <v>21</v>
      </c>
      <c r="N23" s="69"/>
      <c r="O23" s="69"/>
      <c r="P23" s="50" t="s">
        <v>21</v>
      </c>
      <c r="Q23" s="68" t="s">
        <v>21</v>
      </c>
    </row>
    <row r="24" spans="1:17" x14ac:dyDescent="0.25">
      <c r="A24" s="77">
        <v>4</v>
      </c>
      <c r="B24" s="76" t="s">
        <v>7</v>
      </c>
      <c r="C24" s="75"/>
      <c r="D24" s="169"/>
      <c r="E24" s="170"/>
      <c r="F24" s="74" t="str">
        <f>IF(ISERR(D24/C24),"",D24/C24)</f>
        <v/>
      </c>
      <c r="G24" s="73"/>
      <c r="H24" s="72">
        <f>ROUNDDOWN(I24,0)</f>
        <v>0</v>
      </c>
      <c r="I24" s="71">
        <f>D24*G24/100</f>
        <v>0</v>
      </c>
      <c r="J24" s="70"/>
      <c r="K24" s="50">
        <f>P24+Q24</f>
        <v>0</v>
      </c>
      <c r="L24" s="50" t="s">
        <v>21</v>
      </c>
      <c r="M24" s="50" t="s">
        <v>21</v>
      </c>
      <c r="N24" s="50" t="s">
        <v>21</v>
      </c>
      <c r="O24" s="50" t="s">
        <v>21</v>
      </c>
      <c r="P24" s="69"/>
      <c r="Q24" s="79"/>
    </row>
    <row r="25" spans="1:17" ht="30" x14ac:dyDescent="0.25">
      <c r="A25" s="77">
        <v>5</v>
      </c>
      <c r="B25" s="76" t="s">
        <v>12</v>
      </c>
      <c r="C25" s="75"/>
      <c r="D25" s="169"/>
      <c r="E25" s="170"/>
      <c r="F25" s="74" t="str">
        <f>IF(ISERR(D25/C25),"",D25/C25)</f>
        <v/>
      </c>
      <c r="G25" s="73"/>
      <c r="H25" s="72">
        <f>ROUNDDOWN(I25,0)</f>
        <v>0</v>
      </c>
      <c r="I25" s="71">
        <f>D25*G25/100</f>
        <v>0</v>
      </c>
      <c r="J25" s="70"/>
      <c r="K25" s="50">
        <f>SUM(L25:O25)</f>
        <v>0</v>
      </c>
      <c r="L25" s="50" t="s">
        <v>21</v>
      </c>
      <c r="M25" s="69"/>
      <c r="N25" s="69"/>
      <c r="O25" s="69"/>
      <c r="P25" s="50" t="s">
        <v>21</v>
      </c>
      <c r="Q25" s="68" t="s">
        <v>21</v>
      </c>
    </row>
    <row r="26" spans="1:17" ht="30" x14ac:dyDescent="0.25">
      <c r="A26" s="77">
        <v>6</v>
      </c>
      <c r="B26" s="76" t="s">
        <v>17</v>
      </c>
      <c r="C26" s="75"/>
      <c r="D26" s="133" t="s">
        <v>21</v>
      </c>
      <c r="E26" s="134"/>
      <c r="F26" s="74" t="s">
        <v>21</v>
      </c>
      <c r="G26" s="49" t="s">
        <v>21</v>
      </c>
      <c r="H26" s="78"/>
      <c r="I26" s="71" t="s">
        <v>21</v>
      </c>
      <c r="J26" s="70"/>
      <c r="K26" s="50">
        <f>SUM(L26:O26)</f>
        <v>0</v>
      </c>
      <c r="L26" s="50" t="s">
        <v>21</v>
      </c>
      <c r="M26" s="69"/>
      <c r="N26" s="69"/>
      <c r="O26" s="69"/>
      <c r="P26" s="50" t="s">
        <v>21</v>
      </c>
      <c r="Q26" s="68" t="s">
        <v>21</v>
      </c>
    </row>
    <row r="27" spans="1:17" x14ac:dyDescent="0.25">
      <c r="A27" s="77">
        <v>7</v>
      </c>
      <c r="B27" s="76" t="s">
        <v>8</v>
      </c>
      <c r="C27" s="75"/>
      <c r="D27" s="169"/>
      <c r="E27" s="170"/>
      <c r="F27" s="74" t="str">
        <f>IF(ISERR(D27/C27),"",D27/C27)</f>
        <v/>
      </c>
      <c r="G27" s="73"/>
      <c r="H27" s="72">
        <f>ROUNDDOWN(I27,0)</f>
        <v>0</v>
      </c>
      <c r="I27" s="71">
        <f>D27*G27/100</f>
        <v>0</v>
      </c>
      <c r="J27" s="70"/>
      <c r="K27" s="69"/>
      <c r="L27" s="50" t="s">
        <v>21</v>
      </c>
      <c r="M27" s="50" t="s">
        <v>21</v>
      </c>
      <c r="N27" s="50" t="s">
        <v>21</v>
      </c>
      <c r="O27" s="50" t="s">
        <v>21</v>
      </c>
      <c r="P27" s="50" t="s">
        <v>21</v>
      </c>
      <c r="Q27" s="68" t="s">
        <v>21</v>
      </c>
    </row>
    <row r="28" spans="1:17" x14ac:dyDescent="0.25">
      <c r="A28" s="77">
        <v>8</v>
      </c>
      <c r="B28" s="76" t="s">
        <v>11</v>
      </c>
      <c r="C28" s="75"/>
      <c r="D28" s="169"/>
      <c r="E28" s="170"/>
      <c r="F28" s="74" t="str">
        <f>IF(ISERR(D28/C28),"",D28/C28)</f>
        <v/>
      </c>
      <c r="G28" s="73"/>
      <c r="H28" s="72">
        <f>ROUNDDOWN(I28,0)</f>
        <v>0</v>
      </c>
      <c r="I28" s="71">
        <f>D28*G28/100</f>
        <v>0</v>
      </c>
      <c r="J28" s="70"/>
      <c r="K28" s="69"/>
      <c r="L28" s="50" t="s">
        <v>21</v>
      </c>
      <c r="M28" s="50" t="s">
        <v>21</v>
      </c>
      <c r="N28" s="50" t="s">
        <v>21</v>
      </c>
      <c r="O28" s="50" t="s">
        <v>21</v>
      </c>
      <c r="P28" s="50" t="s">
        <v>21</v>
      </c>
      <c r="Q28" s="68" t="s">
        <v>21</v>
      </c>
    </row>
    <row r="29" spans="1:17" x14ac:dyDescent="0.25">
      <c r="A29" s="77">
        <v>9</v>
      </c>
      <c r="B29" s="76" t="s">
        <v>9</v>
      </c>
      <c r="C29" s="75"/>
      <c r="D29" s="169"/>
      <c r="E29" s="170"/>
      <c r="F29" s="74" t="str">
        <f>IF(ISERR(D29/C29),"",D29/C29)</f>
        <v/>
      </c>
      <c r="G29" s="73"/>
      <c r="H29" s="72">
        <f>ROUNDDOWN(I29,0)</f>
        <v>0</v>
      </c>
      <c r="I29" s="71">
        <f>D29*G29/100</f>
        <v>0</v>
      </c>
      <c r="J29" s="70"/>
      <c r="K29" s="69"/>
      <c r="L29" s="50" t="s">
        <v>21</v>
      </c>
      <c r="M29" s="50" t="s">
        <v>21</v>
      </c>
      <c r="N29" s="50" t="s">
        <v>21</v>
      </c>
      <c r="O29" s="50" t="s">
        <v>21</v>
      </c>
      <c r="P29" s="50" t="s">
        <v>21</v>
      </c>
      <c r="Q29" s="68" t="s">
        <v>21</v>
      </c>
    </row>
    <row r="30" spans="1:17" x14ac:dyDescent="0.25">
      <c r="A30" s="77">
        <v>10</v>
      </c>
      <c r="B30" s="76" t="s">
        <v>10</v>
      </c>
      <c r="C30" s="75"/>
      <c r="D30" s="169"/>
      <c r="E30" s="170"/>
      <c r="F30" s="74" t="str">
        <f>IF(ISERR(D30/C30),"",D30/C30)</f>
        <v/>
      </c>
      <c r="G30" s="73"/>
      <c r="H30" s="72">
        <f>ROUNDDOWN(I30,0)</f>
        <v>0</v>
      </c>
      <c r="I30" s="71">
        <f>D30*G30/100</f>
        <v>0</v>
      </c>
      <c r="J30" s="70"/>
      <c r="K30" s="69"/>
      <c r="L30" s="50" t="s">
        <v>21</v>
      </c>
      <c r="M30" s="50" t="s">
        <v>21</v>
      </c>
      <c r="N30" s="50" t="s">
        <v>21</v>
      </c>
      <c r="O30" s="50" t="s">
        <v>21</v>
      </c>
      <c r="P30" s="50" t="s">
        <v>21</v>
      </c>
      <c r="Q30" s="68" t="s">
        <v>21</v>
      </c>
    </row>
    <row r="31" spans="1:17" ht="15.75" thickBot="1" x14ac:dyDescent="0.3">
      <c r="A31" s="67">
        <v>11</v>
      </c>
      <c r="B31" s="66" t="s">
        <v>16</v>
      </c>
      <c r="C31" s="65"/>
      <c r="D31" s="142"/>
      <c r="E31" s="143"/>
      <c r="F31" s="64" t="str">
        <f>IF(ISERR(D31/C31),"",D31/C31)</f>
        <v/>
      </c>
      <c r="G31" s="63"/>
      <c r="H31" s="62">
        <f>ROUNDDOWN(I31,0)</f>
        <v>0</v>
      </c>
      <c r="I31" s="61">
        <f>D31*G31/100</f>
        <v>0</v>
      </c>
      <c r="J31" s="60"/>
      <c r="K31" s="59"/>
      <c r="L31" s="58" t="s">
        <v>21</v>
      </c>
      <c r="M31" s="58" t="s">
        <v>21</v>
      </c>
      <c r="N31" s="58" t="s">
        <v>21</v>
      </c>
      <c r="O31" s="58" t="s">
        <v>21</v>
      </c>
      <c r="P31" s="58" t="s">
        <v>21</v>
      </c>
      <c r="Q31" s="57" t="s">
        <v>21</v>
      </c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9"/>
      <c r="K32" s="1"/>
      <c r="L32" s="1"/>
      <c r="M32" s="1"/>
      <c r="N32" s="1"/>
      <c r="O32" s="1"/>
      <c r="P32" s="9"/>
      <c r="Q32" s="1"/>
    </row>
    <row r="33" spans="1:17" x14ac:dyDescent="0.25">
      <c r="A33" s="1" t="s">
        <v>57</v>
      </c>
      <c r="B33" s="1" t="s">
        <v>56</v>
      </c>
      <c r="C33" s="1"/>
      <c r="D33" s="1"/>
      <c r="E33" s="1"/>
      <c r="F33" s="1"/>
      <c r="G33" s="1"/>
      <c r="H33" s="1"/>
      <c r="I33" s="1"/>
      <c r="J33" s="9"/>
      <c r="K33" s="1"/>
      <c r="L33" s="1"/>
      <c r="M33" s="1"/>
      <c r="N33" s="1"/>
      <c r="O33" s="1"/>
      <c r="P33" s="9"/>
      <c r="Q33" s="1"/>
    </row>
    <row r="34" spans="1:17" x14ac:dyDescent="0.25">
      <c r="A34" s="137" t="s">
        <v>55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ht="27" customHeight="1" x14ac:dyDescent="0.25">
      <c r="A35" s="1"/>
      <c r="B35" s="165"/>
      <c r="C35" s="165"/>
      <c r="D35" s="165"/>
      <c r="E35" s="56" t="s">
        <v>33</v>
      </c>
      <c r="F35" s="12"/>
      <c r="G35" s="55"/>
      <c r="H35" s="6" t="s">
        <v>14</v>
      </c>
      <c r="I35" s="121"/>
      <c r="J35" s="121"/>
      <c r="K35" s="121"/>
      <c r="L35" s="121"/>
      <c r="M35" s="121"/>
      <c r="N35" s="54"/>
      <c r="O35" s="163"/>
      <c r="P35" s="163"/>
      <c r="Q35" s="163"/>
    </row>
    <row r="36" spans="1:17" ht="39" customHeight="1" x14ac:dyDescent="0.25">
      <c r="A36" s="1"/>
      <c r="B36" s="120" t="s">
        <v>54</v>
      </c>
      <c r="C36" s="120"/>
      <c r="D36" s="53"/>
      <c r="E36" s="53"/>
      <c r="F36" s="51" t="s">
        <v>13</v>
      </c>
      <c r="G36" s="51"/>
      <c r="H36" s="14"/>
      <c r="I36" s="120" t="s">
        <v>15</v>
      </c>
      <c r="J36" s="120"/>
      <c r="K36" s="120"/>
      <c r="L36" s="120"/>
      <c r="M36" s="120"/>
      <c r="N36" s="51"/>
      <c r="O36" s="164" t="s">
        <v>32</v>
      </c>
      <c r="P36" s="164"/>
      <c r="Q36" s="164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9"/>
      <c r="K37" s="1"/>
      <c r="L37" s="1"/>
      <c r="M37" s="1"/>
      <c r="N37" s="1"/>
      <c r="O37" s="1"/>
      <c r="P37" s="9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9"/>
      <c r="K38" s="1"/>
      <c r="L38" s="1"/>
      <c r="M38" s="1"/>
      <c r="N38" s="1"/>
      <c r="O38" s="1"/>
      <c r="P38" s="9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9"/>
      <c r="K39" s="1"/>
      <c r="L39" s="1"/>
      <c r="M39" s="1"/>
      <c r="N39" s="1"/>
      <c r="O39" s="1"/>
      <c r="P39" s="9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9"/>
      <c r="K40" s="1"/>
      <c r="L40" s="1"/>
      <c r="M40" s="1"/>
      <c r="N40" s="1"/>
      <c r="O40" s="1"/>
      <c r="P40" s="9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9"/>
      <c r="K41" s="1"/>
      <c r="L41" s="1"/>
      <c r="M41" s="1"/>
      <c r="N41" s="1"/>
      <c r="O41" s="1"/>
      <c r="P41" s="9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9"/>
      <c r="K42" s="1"/>
      <c r="L42" s="1"/>
      <c r="M42" s="1"/>
      <c r="N42" s="1"/>
      <c r="O42" s="1"/>
      <c r="P42" s="9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9"/>
      <c r="K43" s="1"/>
      <c r="L43" s="1"/>
      <c r="M43" s="1"/>
      <c r="N43" s="1"/>
      <c r="O43" s="1"/>
      <c r="P43" s="9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9"/>
      <c r="K44" s="1"/>
      <c r="L44" s="1"/>
      <c r="M44" s="1"/>
      <c r="N44" s="1"/>
      <c r="O44" s="1"/>
      <c r="P44" s="9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9"/>
      <c r="K45" s="1"/>
      <c r="L45" s="1"/>
      <c r="M45" s="1"/>
      <c r="N45" s="1"/>
      <c r="O45" s="1"/>
      <c r="P45" s="9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9"/>
      <c r="K46" s="1"/>
      <c r="L46" s="1"/>
      <c r="M46" s="1"/>
      <c r="N46" s="1"/>
      <c r="O46" s="1"/>
      <c r="P46" s="9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9"/>
      <c r="K47" s="1"/>
      <c r="L47" s="1"/>
      <c r="M47" s="1"/>
      <c r="N47" s="1"/>
      <c r="O47" s="1"/>
      <c r="P47" s="9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9"/>
      <c r="K48" s="1"/>
      <c r="L48" s="1"/>
      <c r="M48" s="1"/>
      <c r="N48" s="1"/>
      <c r="O48" s="1"/>
      <c r="P48" s="9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9"/>
      <c r="K49" s="1"/>
      <c r="L49" s="1"/>
      <c r="M49" s="1"/>
      <c r="N49" s="1"/>
      <c r="O49" s="1"/>
      <c r="P49" s="9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9"/>
      <c r="K50" s="1"/>
      <c r="L50" s="1"/>
      <c r="M50" s="1"/>
      <c r="N50" s="1"/>
      <c r="O50" s="1"/>
      <c r="P50" s="9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9"/>
      <c r="K51" s="1"/>
      <c r="L51" s="1"/>
      <c r="M51" s="1"/>
      <c r="N51" s="1"/>
      <c r="O51" s="1"/>
      <c r="P51" s="9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9"/>
      <c r="K52" s="1"/>
      <c r="L52" s="1"/>
      <c r="M52" s="1"/>
      <c r="N52" s="1"/>
      <c r="O52" s="1"/>
      <c r="P52" s="9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9"/>
      <c r="K53" s="1"/>
      <c r="L53" s="1"/>
      <c r="M53" s="1"/>
      <c r="N53" s="1"/>
      <c r="O53" s="1"/>
      <c r="P53" s="9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9"/>
      <c r="K54" s="1"/>
      <c r="L54" s="1"/>
      <c r="M54" s="1"/>
      <c r="N54" s="1"/>
      <c r="O54" s="1"/>
      <c r="P54" s="9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9"/>
      <c r="K55" s="1"/>
      <c r="L55" s="1"/>
      <c r="M55" s="1"/>
      <c r="N55" s="1"/>
      <c r="O55" s="1"/>
      <c r="P55" s="9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9"/>
      <c r="K56" s="1"/>
      <c r="L56" s="1"/>
      <c r="M56" s="1"/>
      <c r="N56" s="1"/>
      <c r="O56" s="1"/>
      <c r="P56" s="9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9"/>
      <c r="K57" s="1"/>
      <c r="L57" s="1"/>
      <c r="M57" s="1"/>
      <c r="N57" s="1"/>
      <c r="O57" s="1"/>
      <c r="P57" s="9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9"/>
      <c r="K58" s="1"/>
      <c r="L58" s="1"/>
      <c r="M58" s="1"/>
      <c r="N58" s="1"/>
      <c r="O58" s="1"/>
      <c r="P58" s="9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9"/>
      <c r="K59" s="1"/>
      <c r="L59" s="1"/>
      <c r="M59" s="1"/>
      <c r="N59" s="1"/>
      <c r="O59" s="1"/>
      <c r="P59" s="9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9"/>
      <c r="K60" s="1"/>
      <c r="L60" s="1"/>
      <c r="M60" s="1"/>
      <c r="N60" s="1"/>
      <c r="O60" s="1"/>
      <c r="P60" s="9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9"/>
      <c r="K61" s="1"/>
      <c r="L61" s="1"/>
      <c r="M61" s="1"/>
      <c r="N61" s="1"/>
      <c r="O61" s="1"/>
      <c r="P61" s="9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9"/>
      <c r="K62" s="1"/>
      <c r="L62" s="1"/>
      <c r="M62" s="1"/>
      <c r="N62" s="1"/>
      <c r="O62" s="1"/>
      <c r="P62" s="9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9"/>
      <c r="K63" s="1"/>
      <c r="L63" s="1"/>
      <c r="M63" s="1"/>
      <c r="N63" s="1"/>
      <c r="O63" s="1"/>
      <c r="P63" s="9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9"/>
      <c r="K64" s="1"/>
      <c r="L64" s="1"/>
      <c r="M64" s="1"/>
      <c r="N64" s="1"/>
      <c r="O64" s="1"/>
      <c r="P64" s="9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9"/>
      <c r="K65" s="1"/>
      <c r="L65" s="1"/>
      <c r="M65" s="1"/>
      <c r="N65" s="1"/>
      <c r="O65" s="1"/>
      <c r="P65" s="9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9"/>
      <c r="K66" s="1"/>
      <c r="L66" s="1"/>
      <c r="M66" s="1"/>
      <c r="N66" s="1"/>
      <c r="O66" s="1"/>
      <c r="P66" s="9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9"/>
      <c r="K67" s="1"/>
      <c r="L67" s="1"/>
      <c r="M67" s="1"/>
      <c r="N67" s="1"/>
      <c r="O67" s="1"/>
      <c r="P67" s="9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9"/>
      <c r="K68" s="1"/>
      <c r="L68" s="1"/>
      <c r="M68" s="1"/>
      <c r="N68" s="1"/>
      <c r="O68" s="1"/>
      <c r="P68" s="9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9"/>
      <c r="K69" s="1"/>
      <c r="L69" s="1"/>
      <c r="M69" s="1"/>
      <c r="N69" s="1"/>
      <c r="O69" s="1"/>
      <c r="P69" s="9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9"/>
      <c r="K70" s="1"/>
      <c r="L70" s="1"/>
      <c r="M70" s="1"/>
      <c r="N70" s="1"/>
      <c r="O70" s="1"/>
      <c r="P70" s="9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9"/>
      <c r="K71" s="1"/>
      <c r="L71" s="1"/>
      <c r="M71" s="1"/>
      <c r="N71" s="1"/>
      <c r="O71" s="1"/>
      <c r="P71" s="9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9"/>
      <c r="K72" s="1"/>
      <c r="L72" s="1"/>
      <c r="M72" s="1"/>
      <c r="N72" s="1"/>
      <c r="O72" s="1"/>
      <c r="P72" s="9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9"/>
      <c r="K73" s="1"/>
      <c r="L73" s="1"/>
      <c r="M73" s="1"/>
      <c r="N73" s="1"/>
      <c r="O73" s="1"/>
      <c r="P73" s="9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9"/>
      <c r="K74" s="1"/>
      <c r="L74" s="1"/>
      <c r="M74" s="1"/>
      <c r="N74" s="1"/>
      <c r="O74" s="1"/>
      <c r="P74" s="9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9"/>
      <c r="K75" s="1"/>
      <c r="L75" s="1"/>
      <c r="M75" s="1"/>
      <c r="N75" s="1"/>
      <c r="O75" s="1"/>
      <c r="P75" s="9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9"/>
      <c r="K76" s="1"/>
      <c r="L76" s="1"/>
      <c r="M76" s="1"/>
      <c r="N76" s="1"/>
      <c r="O76" s="1"/>
      <c r="P76" s="9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9"/>
      <c r="K77" s="1"/>
      <c r="L77" s="1"/>
      <c r="M77" s="1"/>
      <c r="N77" s="1"/>
      <c r="O77" s="1"/>
      <c r="P77" s="9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9"/>
      <c r="K78" s="1"/>
      <c r="L78" s="1"/>
      <c r="M78" s="1"/>
      <c r="N78" s="1"/>
      <c r="O78" s="1"/>
      <c r="P78" s="9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9"/>
      <c r="K79" s="1"/>
      <c r="L79" s="1"/>
      <c r="M79" s="1"/>
      <c r="N79" s="1"/>
      <c r="O79" s="1"/>
      <c r="P79" s="9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9"/>
      <c r="K80" s="1"/>
      <c r="L80" s="1"/>
      <c r="M80" s="1"/>
      <c r="N80" s="1"/>
      <c r="O80" s="1"/>
      <c r="P80" s="9"/>
      <c r="Q80" s="1"/>
    </row>
  </sheetData>
  <sheetProtection algorithmName="SHA-512" hashValue="xN2j3ZCBf1TAMnEFyNQBizilKSN60e0jnbq0WaBvuUV7L8KvE41V6/kvsxiDqXjilHpUjX4Bvtd8T7EUfzBgFw==" saltValue="1DeiX6XQXPjKnQfMhcyg9A==" spinCount="100000" sheet="1" objects="1" scenarios="1" formatRows="0"/>
  <mergeCells count="54">
    <mergeCell ref="D28:E28"/>
    <mergeCell ref="A9:D9"/>
    <mergeCell ref="D22:E22"/>
    <mergeCell ref="D23:E23"/>
    <mergeCell ref="D24:E24"/>
    <mergeCell ref="D25:E25"/>
    <mergeCell ref="D27:E27"/>
    <mergeCell ref="D10:P10"/>
    <mergeCell ref="E9:P9"/>
    <mergeCell ref="N12:O12"/>
    <mergeCell ref="N13:O13"/>
    <mergeCell ref="J1:Q1"/>
    <mergeCell ref="O35:Q35"/>
    <mergeCell ref="O36:Q36"/>
    <mergeCell ref="B35:D35"/>
    <mergeCell ref="D16:E19"/>
    <mergeCell ref="D20:E20"/>
    <mergeCell ref="D26:E26"/>
    <mergeCell ref="D21:E21"/>
    <mergeCell ref="J2:Q2"/>
    <mergeCell ref="L5:Q5"/>
    <mergeCell ref="B13:M13"/>
    <mergeCell ref="B12:M12"/>
    <mergeCell ref="P12:Q12"/>
    <mergeCell ref="D29:E29"/>
    <mergeCell ref="D30:E30"/>
    <mergeCell ref="P13:Q13"/>
    <mergeCell ref="B3:G3"/>
    <mergeCell ref="O18:O19"/>
    <mergeCell ref="J16:Q16"/>
    <mergeCell ref="J17:J19"/>
    <mergeCell ref="K17:Q17"/>
    <mergeCell ref="K18:K19"/>
    <mergeCell ref="P14:Q14"/>
    <mergeCell ref="B4:J4"/>
    <mergeCell ref="B14:M14"/>
    <mergeCell ref="N14:O14"/>
    <mergeCell ref="D8:F8"/>
    <mergeCell ref="B36:C36"/>
    <mergeCell ref="I35:M35"/>
    <mergeCell ref="I36:M36"/>
    <mergeCell ref="A10:C10"/>
    <mergeCell ref="A7:P7"/>
    <mergeCell ref="C16:C19"/>
    <mergeCell ref="G16:H18"/>
    <mergeCell ref="L18:N18"/>
    <mergeCell ref="P18:Q18"/>
    <mergeCell ref="A34:Q34"/>
    <mergeCell ref="G8:H8"/>
    <mergeCell ref="A16:A19"/>
    <mergeCell ref="B16:B19"/>
    <mergeCell ref="F16:F19"/>
    <mergeCell ref="I16:I18"/>
    <mergeCell ref="D31:E31"/>
  </mergeCells>
  <pageMargins left="0.4" right="0.3" top="0.33" bottom="0.24" header="0.3" footer="0.2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0"/>
  <sheetViews>
    <sheetView topLeftCell="A7" zoomScaleNormal="100" zoomScaleSheetLayoutView="100" workbookViewId="0">
      <pane xSplit="2" ySplit="13" topLeftCell="C61" activePane="bottomRight" state="frozen"/>
      <selection activeCell="A7" sqref="A7"/>
      <selection pane="topRight" activeCell="C7" sqref="C7"/>
      <selection pane="bottomLeft" activeCell="A20" sqref="A20"/>
      <selection pane="bottomRight" activeCell="F82" sqref="F82"/>
    </sheetView>
  </sheetViews>
  <sheetFormatPr defaultRowHeight="15" outlineLevelRow="2" outlineLevelCol="1" x14ac:dyDescent="0.25"/>
  <cols>
    <col min="1" max="1" width="4.85546875" customWidth="1"/>
    <col min="2" max="2" width="33.42578125" customWidth="1"/>
    <col min="3" max="3" width="14" customWidth="1"/>
    <col min="4" max="4" width="13.7109375" customWidth="1"/>
    <col min="5" max="5" width="7" customWidth="1"/>
    <col min="6" max="6" width="14.140625" customWidth="1"/>
    <col min="7" max="7" width="12.85546875" customWidth="1"/>
    <col min="8" max="8" width="7.28515625" customWidth="1"/>
    <col min="9" max="9" width="8" hidden="1" customWidth="1" outlineLevel="1"/>
    <col min="10" max="10" width="8" customWidth="1" collapsed="1"/>
    <col min="11" max="11" width="14" style="11" customWidth="1"/>
    <col min="12" max="12" width="8.28515625" customWidth="1"/>
    <col min="13" max="13" width="8.42578125" customWidth="1"/>
    <col min="14" max="14" width="8.140625" customWidth="1"/>
    <col min="15" max="15" width="14.140625" customWidth="1"/>
    <col min="16" max="16" width="7.7109375" customWidth="1"/>
    <col min="17" max="17" width="6.7109375" style="11" customWidth="1"/>
    <col min="18" max="18" width="6.28515625" customWidth="1"/>
  </cols>
  <sheetData>
    <row r="1" spans="1:20" ht="20.25" customHeight="1" x14ac:dyDescent="0.25">
      <c r="B1" s="2"/>
      <c r="C1" s="2"/>
      <c r="D1" s="2"/>
      <c r="E1" s="2"/>
      <c r="F1" s="2"/>
      <c r="G1" s="2"/>
      <c r="H1" s="2"/>
      <c r="I1" s="2"/>
      <c r="J1" s="2"/>
      <c r="K1" s="162" t="s">
        <v>26</v>
      </c>
      <c r="L1" s="162"/>
      <c r="M1" s="162"/>
      <c r="N1" s="162"/>
      <c r="O1" s="162"/>
      <c r="P1" s="162"/>
      <c r="Q1" s="162"/>
      <c r="R1" s="162"/>
    </row>
    <row r="2" spans="1:20" ht="78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71" t="s">
        <v>42</v>
      </c>
      <c r="L2" s="171"/>
      <c r="M2" s="171"/>
      <c r="N2" s="171"/>
      <c r="O2" s="171"/>
      <c r="P2" s="171"/>
      <c r="Q2" s="171"/>
      <c r="R2" s="171"/>
    </row>
    <row r="3" spans="1:20" ht="16.5" customHeight="1" thickBot="1" x14ac:dyDescent="0.3">
      <c r="A3" s="14"/>
      <c r="B3" s="144" t="s">
        <v>27</v>
      </c>
      <c r="C3" s="145"/>
      <c r="D3" s="145"/>
      <c r="E3" s="145"/>
      <c r="F3" s="145"/>
      <c r="G3" s="146"/>
      <c r="H3" s="14"/>
      <c r="I3" s="14"/>
      <c r="J3" s="14"/>
      <c r="K3" s="14"/>
      <c r="L3" s="14"/>
      <c r="M3" s="14"/>
      <c r="N3" s="14"/>
      <c r="O3" s="14"/>
      <c r="P3" s="14"/>
      <c r="Q3" s="14"/>
      <c r="T3" s="15"/>
    </row>
    <row r="4" spans="1:20" ht="18.75" customHeight="1" thickBot="1" x14ac:dyDescent="0.3">
      <c r="A4" s="14"/>
      <c r="B4" s="156" t="s">
        <v>34</v>
      </c>
      <c r="C4" s="157"/>
      <c r="D4" s="157"/>
      <c r="E4" s="157"/>
      <c r="F4" s="157"/>
      <c r="G4" s="157"/>
      <c r="H4" s="157"/>
      <c r="I4" s="157"/>
      <c r="J4" s="157"/>
      <c r="K4" s="158"/>
      <c r="L4" s="14"/>
      <c r="M4" s="14"/>
      <c r="N4" s="14"/>
      <c r="O4" s="14"/>
      <c r="P4" s="14"/>
      <c r="Q4" s="14"/>
      <c r="T4" s="15"/>
    </row>
    <row r="5" spans="1:20" ht="34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8"/>
      <c r="L5" s="18"/>
      <c r="M5" s="162" t="s">
        <v>53</v>
      </c>
      <c r="N5" s="162"/>
      <c r="O5" s="162"/>
      <c r="P5" s="162"/>
      <c r="Q5" s="162"/>
      <c r="R5" s="162"/>
    </row>
    <row r="6" spans="1:20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8"/>
      <c r="L6" s="2"/>
      <c r="M6" s="2"/>
      <c r="N6" s="2"/>
      <c r="O6" s="2"/>
      <c r="P6" s="2"/>
      <c r="Q6" s="8"/>
      <c r="R6" s="2"/>
    </row>
    <row r="7" spans="1:20" ht="17.25" customHeight="1" x14ac:dyDescent="0.25">
      <c r="A7" s="176" t="s">
        <v>51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</row>
    <row r="8" spans="1:20" ht="14.25" customHeight="1" x14ac:dyDescent="0.25">
      <c r="A8" s="1"/>
      <c r="B8" s="16"/>
      <c r="C8" s="6"/>
      <c r="D8" s="181" t="s">
        <v>31</v>
      </c>
      <c r="E8" s="181"/>
      <c r="F8" s="181"/>
      <c r="G8" s="182" t="s">
        <v>74</v>
      </c>
      <c r="H8" s="182"/>
      <c r="I8" s="17" t="s">
        <v>30</v>
      </c>
      <c r="J8" s="17"/>
      <c r="K8" s="17"/>
      <c r="L8" s="1"/>
      <c r="M8" s="1"/>
      <c r="N8" s="1"/>
      <c r="O8" s="1"/>
      <c r="P8" s="1"/>
      <c r="Q8" s="9"/>
      <c r="R8" s="1"/>
    </row>
    <row r="9" spans="1:20" ht="16.5" customHeight="1" x14ac:dyDescent="0.25">
      <c r="A9" s="172" t="s">
        <v>25</v>
      </c>
      <c r="B9" s="172"/>
      <c r="C9" s="172"/>
      <c r="D9" s="172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3"/>
    </row>
    <row r="10" spans="1:20" ht="16.5" customHeight="1" x14ac:dyDescent="0.25">
      <c r="A10" s="129" t="s">
        <v>52</v>
      </c>
      <c r="B10" s="129"/>
      <c r="C10" s="129"/>
      <c r="D10" s="129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</row>
    <row r="11" spans="1:20" ht="6.75" hidden="1" customHeight="1" x14ac:dyDescent="0.25">
      <c r="A11" s="34"/>
      <c r="B11" s="34"/>
      <c r="C11" s="34"/>
      <c r="D11" s="21"/>
      <c r="E11" s="21"/>
      <c r="F11" s="22"/>
      <c r="G11" s="22"/>
      <c r="H11" s="22"/>
      <c r="I11" s="22"/>
      <c r="J11" s="28"/>
      <c r="K11" s="10"/>
      <c r="L11" s="22"/>
      <c r="M11" s="22"/>
      <c r="N11" s="22"/>
      <c r="O11" s="22"/>
      <c r="P11" s="22"/>
      <c r="Q11" s="10"/>
      <c r="R11" s="22"/>
    </row>
    <row r="12" spans="1:20" ht="15" hidden="1" customHeight="1" outlineLevel="1" x14ac:dyDescent="0.25">
      <c r="A12" s="194" t="s">
        <v>35</v>
      </c>
      <c r="B12" s="194"/>
      <c r="C12" s="194"/>
      <c r="D12" s="35"/>
      <c r="E12" s="201" t="s">
        <v>36</v>
      </c>
      <c r="F12" s="201"/>
      <c r="G12" s="31"/>
      <c r="H12" s="193"/>
      <c r="I12" s="193"/>
      <c r="J12" s="27"/>
      <c r="K12" s="3"/>
      <c r="L12" s="3"/>
      <c r="M12" s="3"/>
      <c r="N12" s="3"/>
      <c r="O12" s="31"/>
      <c r="P12" s="31"/>
      <c r="Q12" s="30"/>
      <c r="R12" s="30"/>
    </row>
    <row r="13" spans="1:20" ht="8.25" customHeight="1" collapsed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1"/>
      <c r="Q13" s="9"/>
      <c r="R13" s="1"/>
    </row>
    <row r="14" spans="1:20" ht="17.25" customHeight="1" x14ac:dyDescent="0.25">
      <c r="A14" s="147" t="s">
        <v>0</v>
      </c>
      <c r="B14" s="147" t="s">
        <v>73</v>
      </c>
      <c r="C14" s="154" t="s">
        <v>72</v>
      </c>
      <c r="D14" s="147" t="s">
        <v>77</v>
      </c>
      <c r="E14" s="147"/>
      <c r="F14" s="147" t="s">
        <v>37</v>
      </c>
      <c r="G14" s="195" t="s">
        <v>39</v>
      </c>
      <c r="H14" s="196"/>
      <c r="I14" s="196"/>
      <c r="J14" s="197"/>
      <c r="K14" s="147" t="s">
        <v>28</v>
      </c>
      <c r="L14" s="147"/>
      <c r="M14" s="147"/>
      <c r="N14" s="147"/>
      <c r="O14" s="147"/>
      <c r="P14" s="147"/>
      <c r="Q14" s="147"/>
      <c r="R14" s="147"/>
    </row>
    <row r="15" spans="1:20" ht="17.25" customHeight="1" x14ac:dyDescent="0.25">
      <c r="A15" s="147"/>
      <c r="B15" s="147"/>
      <c r="C15" s="202"/>
      <c r="D15" s="147"/>
      <c r="E15" s="147"/>
      <c r="F15" s="147"/>
      <c r="G15" s="167"/>
      <c r="H15" s="198"/>
      <c r="I15" s="198"/>
      <c r="J15" s="199"/>
      <c r="K15" s="183" t="s">
        <v>43</v>
      </c>
      <c r="L15" s="147" t="s">
        <v>44</v>
      </c>
      <c r="M15" s="147"/>
      <c r="N15" s="147"/>
      <c r="O15" s="147"/>
      <c r="P15" s="147"/>
      <c r="Q15" s="147"/>
      <c r="R15" s="147"/>
    </row>
    <row r="16" spans="1:20" ht="17.25" customHeight="1" x14ac:dyDescent="0.25">
      <c r="A16" s="147"/>
      <c r="B16" s="147"/>
      <c r="C16" s="202"/>
      <c r="D16" s="147"/>
      <c r="E16" s="147"/>
      <c r="F16" s="147"/>
      <c r="G16" s="168"/>
      <c r="H16" s="131"/>
      <c r="I16" s="131"/>
      <c r="J16" s="200"/>
      <c r="K16" s="183"/>
      <c r="L16" s="154" t="s">
        <v>38</v>
      </c>
      <c r="M16" s="133" t="s">
        <v>45</v>
      </c>
      <c r="N16" s="134"/>
      <c r="O16" s="134"/>
      <c r="P16" s="134"/>
      <c r="Q16" s="134"/>
      <c r="R16" s="135"/>
    </row>
    <row r="17" spans="1:18" ht="17.25" customHeight="1" x14ac:dyDescent="0.25">
      <c r="A17" s="147"/>
      <c r="B17" s="147"/>
      <c r="C17" s="202"/>
      <c r="D17" s="147"/>
      <c r="E17" s="147"/>
      <c r="F17" s="147"/>
      <c r="G17" s="147" t="s">
        <v>1</v>
      </c>
      <c r="H17" s="183" t="s">
        <v>2</v>
      </c>
      <c r="I17" s="147" t="s">
        <v>24</v>
      </c>
      <c r="J17" s="147" t="s">
        <v>29</v>
      </c>
      <c r="K17" s="183"/>
      <c r="L17" s="202"/>
      <c r="M17" s="147" t="s">
        <v>46</v>
      </c>
      <c r="N17" s="147"/>
      <c r="O17" s="147"/>
      <c r="P17" s="147" t="s">
        <v>3</v>
      </c>
      <c r="Q17" s="147" t="s">
        <v>18</v>
      </c>
      <c r="R17" s="147"/>
    </row>
    <row r="18" spans="1:18" ht="59.25" customHeight="1" x14ac:dyDescent="0.25">
      <c r="A18" s="147"/>
      <c r="B18" s="147"/>
      <c r="C18" s="155"/>
      <c r="D18" s="147"/>
      <c r="E18" s="147"/>
      <c r="F18" s="147"/>
      <c r="G18" s="147"/>
      <c r="H18" s="183"/>
      <c r="I18" s="147"/>
      <c r="J18" s="147"/>
      <c r="K18" s="183"/>
      <c r="L18" s="155"/>
      <c r="M18" s="29" t="s">
        <v>4</v>
      </c>
      <c r="N18" s="29" t="s">
        <v>22</v>
      </c>
      <c r="O18" s="29" t="s">
        <v>41</v>
      </c>
      <c r="P18" s="147"/>
      <c r="Q18" s="29" t="s">
        <v>19</v>
      </c>
      <c r="R18" s="29" t="s">
        <v>20</v>
      </c>
    </row>
    <row r="19" spans="1:18" x14ac:dyDescent="0.25">
      <c r="A19" s="24">
        <v>1</v>
      </c>
      <c r="B19" s="24">
        <v>2</v>
      </c>
      <c r="C19" s="24">
        <v>4</v>
      </c>
      <c r="D19" s="147">
        <v>5</v>
      </c>
      <c r="E19" s="147"/>
      <c r="F19" s="24">
        <v>6</v>
      </c>
      <c r="G19" s="24">
        <v>7</v>
      </c>
      <c r="H19" s="24">
        <v>8</v>
      </c>
      <c r="I19" s="24"/>
      <c r="J19" s="29">
        <v>9</v>
      </c>
      <c r="K19" s="24">
        <v>10</v>
      </c>
      <c r="L19" s="24">
        <v>11</v>
      </c>
      <c r="M19" s="24">
        <v>12</v>
      </c>
      <c r="N19" s="24">
        <v>13</v>
      </c>
      <c r="O19" s="24">
        <v>14</v>
      </c>
      <c r="P19" s="24">
        <v>15</v>
      </c>
      <c r="Q19" s="24">
        <v>16</v>
      </c>
      <c r="R19" s="24">
        <v>17</v>
      </c>
    </row>
    <row r="20" spans="1:18" x14ac:dyDescent="0.25">
      <c r="A20" s="29">
        <v>1</v>
      </c>
      <c r="B20" s="25" t="s">
        <v>5</v>
      </c>
      <c r="C20" s="33"/>
      <c r="D20" s="178"/>
      <c r="E20" s="178"/>
      <c r="F20" s="36" t="str">
        <f>IF(ISERR(D20/C20),"",D20/C20)</f>
        <v/>
      </c>
      <c r="G20" s="26"/>
      <c r="H20" s="38">
        <f t="shared" ref="H20:H24" si="0">ROUNDDOWN(I20,0)</f>
        <v>0</v>
      </c>
      <c r="I20" s="36">
        <f t="shared" ref="I20:I24" si="1">D20*G20/100</f>
        <v>0</v>
      </c>
      <c r="J20" s="184">
        <f>H20+H21+H22+H23+H24</f>
        <v>0</v>
      </c>
      <c r="K20" s="115"/>
      <c r="L20" s="106">
        <f>M20+O20+P20</f>
        <v>0</v>
      </c>
      <c r="M20" s="105"/>
      <c r="N20" s="106"/>
      <c r="O20" s="107"/>
      <c r="P20" s="105"/>
      <c r="Q20" s="106"/>
      <c r="R20" s="106"/>
    </row>
    <row r="21" spans="1:18" x14ac:dyDescent="0.25">
      <c r="A21" s="39"/>
      <c r="B21" s="102" t="s">
        <v>71</v>
      </c>
      <c r="C21" s="33"/>
      <c r="D21" s="178"/>
      <c r="E21" s="178"/>
      <c r="F21" s="36" t="str">
        <f t="shared" ref="F21:F69" si="2">IF(ISERR(D21/C21),"",D21/C21)</f>
        <v/>
      </c>
      <c r="G21" s="42"/>
      <c r="H21" s="41">
        <f t="shared" si="0"/>
        <v>0</v>
      </c>
      <c r="I21" s="36">
        <f t="shared" si="1"/>
        <v>0</v>
      </c>
      <c r="J21" s="185"/>
      <c r="K21" s="115"/>
      <c r="L21" s="106">
        <f t="shared" ref="L21:L24" si="3">M21+O21+P21</f>
        <v>0</v>
      </c>
      <c r="M21" s="105"/>
      <c r="N21" s="106"/>
      <c r="O21" s="107"/>
      <c r="P21" s="105"/>
      <c r="Q21" s="106"/>
      <c r="R21" s="106"/>
    </row>
    <row r="22" spans="1:18" x14ac:dyDescent="0.25">
      <c r="A22" s="39"/>
      <c r="B22" s="102"/>
      <c r="C22" s="33"/>
      <c r="D22" s="178"/>
      <c r="E22" s="178"/>
      <c r="F22" s="36" t="str">
        <f t="shared" si="2"/>
        <v/>
      </c>
      <c r="G22" s="42"/>
      <c r="H22" s="41">
        <f t="shared" si="0"/>
        <v>0</v>
      </c>
      <c r="I22" s="36">
        <f t="shared" si="1"/>
        <v>0</v>
      </c>
      <c r="J22" s="185"/>
      <c r="K22" s="115"/>
      <c r="L22" s="106">
        <f t="shared" si="3"/>
        <v>0</v>
      </c>
      <c r="M22" s="105"/>
      <c r="N22" s="106"/>
      <c r="O22" s="107"/>
      <c r="P22" s="105"/>
      <c r="Q22" s="106"/>
      <c r="R22" s="106"/>
    </row>
    <row r="23" spans="1:18" ht="15" hidden="1" customHeight="1" outlineLevel="1" x14ac:dyDescent="0.25">
      <c r="A23" s="29"/>
      <c r="B23" s="102"/>
      <c r="C23" s="33"/>
      <c r="D23" s="178"/>
      <c r="E23" s="178"/>
      <c r="F23" s="36" t="str">
        <f t="shared" si="2"/>
        <v/>
      </c>
      <c r="G23" s="26"/>
      <c r="H23" s="38">
        <f t="shared" si="0"/>
        <v>0</v>
      </c>
      <c r="I23" s="36">
        <f t="shared" si="1"/>
        <v>0</v>
      </c>
      <c r="J23" s="185"/>
      <c r="K23" s="115"/>
      <c r="L23" s="106">
        <f t="shared" si="3"/>
        <v>0</v>
      </c>
      <c r="M23" s="105"/>
      <c r="N23" s="106"/>
      <c r="O23" s="107"/>
      <c r="P23" s="105"/>
      <c r="Q23" s="106"/>
      <c r="R23" s="106"/>
    </row>
    <row r="24" spans="1:18" ht="15" hidden="1" customHeight="1" outlineLevel="1" x14ac:dyDescent="0.25">
      <c r="A24" s="29"/>
      <c r="B24" s="102"/>
      <c r="C24" s="33"/>
      <c r="D24" s="178"/>
      <c r="E24" s="178"/>
      <c r="F24" s="36" t="str">
        <f t="shared" si="2"/>
        <v/>
      </c>
      <c r="G24" s="26"/>
      <c r="H24" s="38">
        <f t="shared" si="0"/>
        <v>0</v>
      </c>
      <c r="I24" s="36">
        <f t="shared" si="1"/>
        <v>0</v>
      </c>
      <c r="J24" s="185"/>
      <c r="K24" s="115"/>
      <c r="L24" s="106">
        <f t="shared" si="3"/>
        <v>0</v>
      </c>
      <c r="M24" s="105"/>
      <c r="N24" s="106"/>
      <c r="O24" s="107"/>
      <c r="P24" s="105"/>
      <c r="Q24" s="106"/>
      <c r="R24" s="106"/>
    </row>
    <row r="25" spans="1:18" ht="15" customHeight="1" collapsed="1" x14ac:dyDescent="0.25">
      <c r="A25" s="29">
        <v>2</v>
      </c>
      <c r="B25" s="25" t="s">
        <v>40</v>
      </c>
      <c r="C25" s="33"/>
      <c r="D25" s="178"/>
      <c r="E25" s="178"/>
      <c r="F25" s="36" t="str">
        <f t="shared" ref="F25:F42" si="4">IF(ISERR(D25/C25),"",D25/C25)</f>
        <v/>
      </c>
      <c r="G25" s="26"/>
      <c r="H25" s="38">
        <f t="shared" ref="H25:H29" si="5">ROUNDDOWN(I25,0)</f>
        <v>0</v>
      </c>
      <c r="I25" s="36">
        <f t="shared" ref="I25:I29" si="6">D25*G25/100</f>
        <v>0</v>
      </c>
      <c r="J25" s="184">
        <f>H25+H26+H27+H28+H29</f>
        <v>0</v>
      </c>
      <c r="K25" s="115"/>
      <c r="L25" s="106">
        <f>M25+O25+P25</f>
        <v>0</v>
      </c>
      <c r="M25" s="105"/>
      <c r="N25" s="106"/>
      <c r="O25" s="107"/>
      <c r="P25" s="105"/>
      <c r="Q25" s="106"/>
      <c r="R25" s="106"/>
    </row>
    <row r="26" spans="1:18" ht="15" customHeight="1" x14ac:dyDescent="0.25">
      <c r="A26" s="39"/>
      <c r="B26" s="102"/>
      <c r="C26" s="33"/>
      <c r="D26" s="178"/>
      <c r="E26" s="178"/>
      <c r="F26" s="36" t="str">
        <f t="shared" si="4"/>
        <v/>
      </c>
      <c r="G26" s="42"/>
      <c r="H26" s="41">
        <f t="shared" ref="H26:H27" si="7">ROUNDDOWN(I26,0)</f>
        <v>0</v>
      </c>
      <c r="I26" s="36">
        <f t="shared" ref="I26:I27" si="8">D26*G26/100</f>
        <v>0</v>
      </c>
      <c r="J26" s="185"/>
      <c r="K26" s="115"/>
      <c r="L26" s="106">
        <f t="shared" ref="L26:L27" si="9">M26+O26+P26</f>
        <v>0</v>
      </c>
      <c r="M26" s="105"/>
      <c r="N26" s="106"/>
      <c r="O26" s="107"/>
      <c r="P26" s="105"/>
      <c r="Q26" s="106"/>
      <c r="R26" s="106"/>
    </row>
    <row r="27" spans="1:18" ht="15" customHeight="1" x14ac:dyDescent="0.25">
      <c r="A27" s="39"/>
      <c r="B27" s="102"/>
      <c r="C27" s="33"/>
      <c r="D27" s="178"/>
      <c r="E27" s="178"/>
      <c r="F27" s="36" t="str">
        <f t="shared" si="4"/>
        <v/>
      </c>
      <c r="G27" s="42"/>
      <c r="H27" s="41">
        <f t="shared" si="7"/>
        <v>0</v>
      </c>
      <c r="I27" s="36">
        <f t="shared" si="8"/>
        <v>0</v>
      </c>
      <c r="J27" s="185"/>
      <c r="K27" s="115"/>
      <c r="L27" s="106">
        <f t="shared" si="9"/>
        <v>0</v>
      </c>
      <c r="M27" s="105"/>
      <c r="N27" s="106"/>
      <c r="O27" s="107"/>
      <c r="P27" s="105"/>
      <c r="Q27" s="106"/>
      <c r="R27" s="106"/>
    </row>
    <row r="28" spans="1:18" ht="17.25" hidden="1" customHeight="1" outlineLevel="1" x14ac:dyDescent="0.25">
      <c r="A28" s="29"/>
      <c r="B28" s="102"/>
      <c r="C28" s="33"/>
      <c r="D28" s="178"/>
      <c r="E28" s="178"/>
      <c r="F28" s="36" t="str">
        <f t="shared" si="4"/>
        <v/>
      </c>
      <c r="G28" s="26"/>
      <c r="H28" s="38">
        <f t="shared" si="5"/>
        <v>0</v>
      </c>
      <c r="I28" s="36">
        <f t="shared" si="6"/>
        <v>0</v>
      </c>
      <c r="J28" s="185"/>
      <c r="K28" s="115"/>
      <c r="L28" s="106">
        <f t="shared" ref="L28:L29" si="10">M28+O28+P28</f>
        <v>0</v>
      </c>
      <c r="M28" s="105"/>
      <c r="N28" s="106"/>
      <c r="O28" s="107"/>
      <c r="P28" s="105"/>
      <c r="Q28" s="106"/>
      <c r="R28" s="106"/>
    </row>
    <row r="29" spans="1:18" ht="17.25" hidden="1" customHeight="1" outlineLevel="1" x14ac:dyDescent="0.25">
      <c r="A29" s="29"/>
      <c r="B29" s="102"/>
      <c r="C29" s="33"/>
      <c r="D29" s="178"/>
      <c r="E29" s="178"/>
      <c r="F29" s="36" t="str">
        <f t="shared" si="4"/>
        <v/>
      </c>
      <c r="G29" s="26"/>
      <c r="H29" s="38">
        <f t="shared" si="5"/>
        <v>0</v>
      </c>
      <c r="I29" s="36">
        <f t="shared" si="6"/>
        <v>0</v>
      </c>
      <c r="J29" s="185"/>
      <c r="K29" s="115"/>
      <c r="L29" s="106">
        <f t="shared" si="10"/>
        <v>0</v>
      </c>
      <c r="M29" s="105"/>
      <c r="N29" s="106"/>
      <c r="O29" s="107"/>
      <c r="P29" s="105"/>
      <c r="Q29" s="106"/>
      <c r="R29" s="106"/>
    </row>
    <row r="30" spans="1:18" collapsed="1" x14ac:dyDescent="0.25">
      <c r="A30" s="29">
        <v>3</v>
      </c>
      <c r="B30" s="25" t="s">
        <v>6</v>
      </c>
      <c r="C30" s="33"/>
      <c r="D30" s="178"/>
      <c r="E30" s="178"/>
      <c r="F30" s="36" t="str">
        <f t="shared" si="4"/>
        <v/>
      </c>
      <c r="G30" s="26"/>
      <c r="H30" s="38">
        <f t="shared" ref="H30:H34" si="11">ROUNDDOWN(I30,0)</f>
        <v>0</v>
      </c>
      <c r="I30" s="36">
        <f t="shared" ref="I30:I34" si="12">D30*G30/100</f>
        <v>0</v>
      </c>
      <c r="J30" s="184">
        <f>H30+H31+H32+H33+H34</f>
        <v>0</v>
      </c>
      <c r="K30" s="115"/>
      <c r="L30" s="106">
        <f>M30+O30+P30</f>
        <v>0</v>
      </c>
      <c r="M30" s="105"/>
      <c r="N30" s="106"/>
      <c r="O30" s="107"/>
      <c r="P30" s="105"/>
      <c r="Q30" s="106"/>
      <c r="R30" s="106"/>
    </row>
    <row r="31" spans="1:18" x14ac:dyDescent="0.25">
      <c r="A31" s="39"/>
      <c r="B31" s="102"/>
      <c r="C31" s="33"/>
      <c r="D31" s="178"/>
      <c r="E31" s="178"/>
      <c r="F31" s="36" t="str">
        <f t="shared" si="4"/>
        <v/>
      </c>
      <c r="G31" s="42"/>
      <c r="H31" s="41">
        <f t="shared" ref="H31:H32" si="13">ROUNDDOWN(I31,0)</f>
        <v>0</v>
      </c>
      <c r="I31" s="36">
        <f t="shared" ref="I31:I32" si="14">D31*G31/100</f>
        <v>0</v>
      </c>
      <c r="J31" s="185"/>
      <c r="K31" s="115"/>
      <c r="L31" s="106">
        <f t="shared" ref="L31:L32" si="15">M31+O31+P31</f>
        <v>0</v>
      </c>
      <c r="M31" s="105"/>
      <c r="N31" s="106"/>
      <c r="O31" s="107"/>
      <c r="P31" s="105"/>
      <c r="Q31" s="106"/>
      <c r="R31" s="106"/>
    </row>
    <row r="32" spans="1:18" x14ac:dyDescent="0.25">
      <c r="A32" s="39"/>
      <c r="B32" s="102"/>
      <c r="C32" s="33"/>
      <c r="D32" s="178"/>
      <c r="E32" s="178"/>
      <c r="F32" s="36" t="str">
        <f t="shared" si="4"/>
        <v/>
      </c>
      <c r="G32" s="42"/>
      <c r="H32" s="41">
        <f t="shared" si="13"/>
        <v>0</v>
      </c>
      <c r="I32" s="36">
        <f t="shared" si="14"/>
        <v>0</v>
      </c>
      <c r="J32" s="185"/>
      <c r="K32" s="115"/>
      <c r="L32" s="106">
        <f t="shared" si="15"/>
        <v>0</v>
      </c>
      <c r="M32" s="105"/>
      <c r="N32" s="106"/>
      <c r="O32" s="107"/>
      <c r="P32" s="105"/>
      <c r="Q32" s="106"/>
      <c r="R32" s="106"/>
    </row>
    <row r="33" spans="1:18" ht="15" hidden="1" customHeight="1" outlineLevel="1" x14ac:dyDescent="0.25">
      <c r="A33" s="29"/>
      <c r="B33" s="102"/>
      <c r="C33" s="33"/>
      <c r="D33" s="178"/>
      <c r="E33" s="178"/>
      <c r="F33" s="36" t="str">
        <f t="shared" si="4"/>
        <v/>
      </c>
      <c r="G33" s="26"/>
      <c r="H33" s="38">
        <f t="shared" si="11"/>
        <v>0</v>
      </c>
      <c r="I33" s="36">
        <f t="shared" si="12"/>
        <v>0</v>
      </c>
      <c r="J33" s="185"/>
      <c r="K33" s="115"/>
      <c r="L33" s="106">
        <f t="shared" ref="L33:L34" si="16">M33+O33+P33</f>
        <v>0</v>
      </c>
      <c r="M33" s="105"/>
      <c r="N33" s="106"/>
      <c r="O33" s="107"/>
      <c r="P33" s="105"/>
      <c r="Q33" s="106"/>
      <c r="R33" s="106"/>
    </row>
    <row r="34" spans="1:18" ht="15" hidden="1" customHeight="1" outlineLevel="1" x14ac:dyDescent="0.25">
      <c r="A34" s="29"/>
      <c r="B34" s="102"/>
      <c r="C34" s="33"/>
      <c r="D34" s="178"/>
      <c r="E34" s="178"/>
      <c r="F34" s="36" t="str">
        <f t="shared" si="4"/>
        <v/>
      </c>
      <c r="G34" s="26"/>
      <c r="H34" s="38">
        <f t="shared" si="11"/>
        <v>0</v>
      </c>
      <c r="I34" s="36">
        <f t="shared" si="12"/>
        <v>0</v>
      </c>
      <c r="J34" s="185"/>
      <c r="K34" s="115"/>
      <c r="L34" s="106">
        <f t="shared" si="16"/>
        <v>0</v>
      </c>
      <c r="M34" s="105"/>
      <c r="N34" s="106"/>
      <c r="O34" s="107"/>
      <c r="P34" s="105"/>
      <c r="Q34" s="106"/>
      <c r="R34" s="106"/>
    </row>
    <row r="35" spans="1:18" collapsed="1" x14ac:dyDescent="0.25">
      <c r="A35" s="29">
        <v>4</v>
      </c>
      <c r="B35" s="25" t="s">
        <v>7</v>
      </c>
      <c r="C35" s="33"/>
      <c r="D35" s="178"/>
      <c r="E35" s="178"/>
      <c r="F35" s="36" t="str">
        <f t="shared" si="4"/>
        <v/>
      </c>
      <c r="G35" s="26"/>
      <c r="H35" s="38">
        <f t="shared" ref="H35:H39" si="17">ROUNDDOWN(I35,0)</f>
        <v>0</v>
      </c>
      <c r="I35" s="36">
        <f t="shared" ref="I35:I39" si="18">D35*G35/100</f>
        <v>0</v>
      </c>
      <c r="J35" s="184">
        <f>H35+H36+H37+H38+H39</f>
        <v>0</v>
      </c>
      <c r="K35" s="115"/>
      <c r="L35" s="106">
        <f>Q35+R35</f>
        <v>0</v>
      </c>
      <c r="M35" s="106"/>
      <c r="N35" s="106"/>
      <c r="O35" s="110"/>
      <c r="P35" s="106"/>
      <c r="Q35" s="105"/>
      <c r="R35" s="105"/>
    </row>
    <row r="36" spans="1:18" x14ac:dyDescent="0.25">
      <c r="A36" s="39"/>
      <c r="B36" s="102"/>
      <c r="C36" s="33"/>
      <c r="D36" s="178"/>
      <c r="E36" s="178"/>
      <c r="F36" s="36" t="str">
        <f t="shared" si="4"/>
        <v/>
      </c>
      <c r="G36" s="42"/>
      <c r="H36" s="41">
        <f t="shared" ref="H36:H37" si="19">ROUNDDOWN(I36,0)</f>
        <v>0</v>
      </c>
      <c r="I36" s="36">
        <f t="shared" ref="I36:I37" si="20">D36*G36/100</f>
        <v>0</v>
      </c>
      <c r="J36" s="185"/>
      <c r="K36" s="115"/>
      <c r="L36" s="106">
        <f t="shared" ref="L36:L39" si="21">Q36+R36</f>
        <v>0</v>
      </c>
      <c r="M36" s="106"/>
      <c r="N36" s="106"/>
      <c r="O36" s="110"/>
      <c r="P36" s="106"/>
      <c r="Q36" s="105"/>
      <c r="R36" s="105"/>
    </row>
    <row r="37" spans="1:18" x14ac:dyDescent="0.25">
      <c r="A37" s="39"/>
      <c r="B37" s="102"/>
      <c r="C37" s="33"/>
      <c r="D37" s="178"/>
      <c r="E37" s="178"/>
      <c r="F37" s="36" t="str">
        <f t="shared" si="4"/>
        <v/>
      </c>
      <c r="G37" s="42"/>
      <c r="H37" s="41">
        <f t="shared" si="19"/>
        <v>0</v>
      </c>
      <c r="I37" s="36">
        <f t="shared" si="20"/>
        <v>0</v>
      </c>
      <c r="J37" s="185"/>
      <c r="K37" s="115"/>
      <c r="L37" s="106">
        <f t="shared" si="21"/>
        <v>0</v>
      </c>
      <c r="M37" s="106"/>
      <c r="N37" s="106"/>
      <c r="O37" s="110"/>
      <c r="P37" s="106"/>
      <c r="Q37" s="105"/>
      <c r="R37" s="105"/>
    </row>
    <row r="38" spans="1:18" ht="15" hidden="1" customHeight="1" outlineLevel="1" x14ac:dyDescent="0.25">
      <c r="A38" s="29"/>
      <c r="B38" s="102"/>
      <c r="C38" s="33"/>
      <c r="D38" s="178"/>
      <c r="E38" s="178"/>
      <c r="F38" s="36" t="str">
        <f t="shared" si="4"/>
        <v/>
      </c>
      <c r="G38" s="26"/>
      <c r="H38" s="38">
        <f t="shared" si="17"/>
        <v>0</v>
      </c>
      <c r="I38" s="36">
        <f t="shared" si="18"/>
        <v>0</v>
      </c>
      <c r="J38" s="185"/>
      <c r="K38" s="115"/>
      <c r="L38" s="106">
        <f t="shared" si="21"/>
        <v>0</v>
      </c>
      <c r="M38" s="106"/>
      <c r="N38" s="106"/>
      <c r="O38" s="110"/>
      <c r="P38" s="106"/>
      <c r="Q38" s="105"/>
      <c r="R38" s="105"/>
    </row>
    <row r="39" spans="1:18" ht="15" hidden="1" customHeight="1" outlineLevel="1" x14ac:dyDescent="0.25">
      <c r="A39" s="29"/>
      <c r="B39" s="102"/>
      <c r="C39" s="33"/>
      <c r="D39" s="178"/>
      <c r="E39" s="178"/>
      <c r="F39" s="36" t="str">
        <f t="shared" si="4"/>
        <v/>
      </c>
      <c r="G39" s="26"/>
      <c r="H39" s="38">
        <f t="shared" si="17"/>
        <v>0</v>
      </c>
      <c r="I39" s="36">
        <f t="shared" si="18"/>
        <v>0</v>
      </c>
      <c r="J39" s="185"/>
      <c r="K39" s="115"/>
      <c r="L39" s="106">
        <f t="shared" si="21"/>
        <v>0</v>
      </c>
      <c r="M39" s="106"/>
      <c r="N39" s="106"/>
      <c r="O39" s="110"/>
      <c r="P39" s="106"/>
      <c r="Q39" s="105"/>
      <c r="R39" s="105"/>
    </row>
    <row r="40" spans="1:18" collapsed="1" x14ac:dyDescent="0.25">
      <c r="A40" s="29">
        <v>5</v>
      </c>
      <c r="B40" s="25" t="s">
        <v>12</v>
      </c>
      <c r="C40" s="33"/>
      <c r="D40" s="178"/>
      <c r="E40" s="178"/>
      <c r="F40" s="36" t="str">
        <f t="shared" si="4"/>
        <v/>
      </c>
      <c r="G40" s="26"/>
      <c r="H40" s="38">
        <f t="shared" ref="H40:H44" si="22">ROUNDDOWN(I40,0)</f>
        <v>0</v>
      </c>
      <c r="I40" s="36">
        <f t="shared" ref="I40:I44" si="23">D40*G40/100</f>
        <v>0</v>
      </c>
      <c r="J40" s="184">
        <f>H40+H41+H42+H43+H44</f>
        <v>0</v>
      </c>
      <c r="K40" s="115"/>
      <c r="L40" s="106">
        <f>O40+P40</f>
        <v>0</v>
      </c>
      <c r="M40" s="106"/>
      <c r="N40" s="106"/>
      <c r="O40" s="107"/>
      <c r="P40" s="105"/>
      <c r="Q40" s="106"/>
      <c r="R40" s="106"/>
    </row>
    <row r="41" spans="1:18" hidden="1" outlineLevel="1" x14ac:dyDescent="0.25">
      <c r="A41" s="46"/>
      <c r="B41" s="102"/>
      <c r="C41" s="33"/>
      <c r="D41" s="178"/>
      <c r="E41" s="178"/>
      <c r="F41" s="36" t="str">
        <f t="shared" si="4"/>
        <v/>
      </c>
      <c r="G41" s="45"/>
      <c r="H41" s="44">
        <f t="shared" ref="H41:H42" si="24">ROUNDDOWN(I41,0)</f>
        <v>0</v>
      </c>
      <c r="I41" s="36">
        <f t="shared" ref="I41:I42" si="25">D41*G41/100</f>
        <v>0</v>
      </c>
      <c r="J41" s="185"/>
      <c r="K41" s="115"/>
      <c r="L41" s="106">
        <f t="shared" ref="L41:L44" si="26">O41+P41</f>
        <v>0</v>
      </c>
      <c r="M41" s="106"/>
      <c r="N41" s="106"/>
      <c r="O41" s="107"/>
      <c r="P41" s="105"/>
      <c r="Q41" s="106"/>
      <c r="R41" s="106"/>
    </row>
    <row r="42" spans="1:18" hidden="1" outlineLevel="2" x14ac:dyDescent="0.25">
      <c r="A42" s="46"/>
      <c r="B42" s="102"/>
      <c r="C42" s="33"/>
      <c r="D42" s="178"/>
      <c r="E42" s="178"/>
      <c r="F42" s="36" t="str">
        <f t="shared" si="4"/>
        <v/>
      </c>
      <c r="G42" s="45"/>
      <c r="H42" s="44">
        <f t="shared" si="24"/>
        <v>0</v>
      </c>
      <c r="I42" s="36">
        <f t="shared" si="25"/>
        <v>0</v>
      </c>
      <c r="J42" s="185"/>
      <c r="K42" s="115"/>
      <c r="L42" s="106">
        <f t="shared" si="26"/>
        <v>0</v>
      </c>
      <c r="M42" s="106"/>
      <c r="N42" s="106"/>
      <c r="O42" s="107"/>
      <c r="P42" s="105"/>
      <c r="Q42" s="106"/>
      <c r="R42" s="106"/>
    </row>
    <row r="43" spans="1:18" ht="15" hidden="1" customHeight="1" outlineLevel="2" x14ac:dyDescent="0.25">
      <c r="A43" s="29"/>
      <c r="B43" s="102"/>
      <c r="C43" s="33"/>
      <c r="D43" s="178"/>
      <c r="E43" s="178"/>
      <c r="F43" s="36" t="str">
        <f t="shared" ref="F43:F44" si="27">IF(ISERR(D43/C43),"",D43/C43)</f>
        <v/>
      </c>
      <c r="G43" s="26"/>
      <c r="H43" s="38">
        <f t="shared" si="22"/>
        <v>0</v>
      </c>
      <c r="I43" s="36">
        <f t="shared" si="23"/>
        <v>0</v>
      </c>
      <c r="J43" s="185"/>
      <c r="K43" s="115"/>
      <c r="L43" s="106">
        <f t="shared" si="26"/>
        <v>0</v>
      </c>
      <c r="M43" s="106"/>
      <c r="N43" s="106"/>
      <c r="O43" s="107"/>
      <c r="P43" s="105"/>
      <c r="Q43" s="106"/>
      <c r="R43" s="106"/>
    </row>
    <row r="44" spans="1:18" ht="15" hidden="1" customHeight="1" outlineLevel="1" collapsed="1" x14ac:dyDescent="0.25">
      <c r="A44" s="29"/>
      <c r="B44" s="102"/>
      <c r="C44" s="33"/>
      <c r="D44" s="178"/>
      <c r="E44" s="178"/>
      <c r="F44" s="36" t="str">
        <f t="shared" si="27"/>
        <v/>
      </c>
      <c r="G44" s="26"/>
      <c r="H44" s="38">
        <f t="shared" si="22"/>
        <v>0</v>
      </c>
      <c r="I44" s="36">
        <f t="shared" si="23"/>
        <v>0</v>
      </c>
      <c r="J44" s="185"/>
      <c r="K44" s="115"/>
      <c r="L44" s="106">
        <f t="shared" si="26"/>
        <v>0</v>
      </c>
      <c r="M44" s="106"/>
      <c r="N44" s="106"/>
      <c r="O44" s="107"/>
      <c r="P44" s="105"/>
      <c r="Q44" s="106"/>
      <c r="R44" s="106"/>
    </row>
    <row r="45" spans="1:18" collapsed="1" x14ac:dyDescent="0.25">
      <c r="A45" s="29">
        <v>6</v>
      </c>
      <c r="B45" s="25" t="s">
        <v>17</v>
      </c>
      <c r="C45" s="33"/>
      <c r="D45" s="187"/>
      <c r="E45" s="187"/>
      <c r="F45" s="36"/>
      <c r="G45" s="37"/>
      <c r="H45" s="26"/>
      <c r="I45" s="36" t="s">
        <v>21</v>
      </c>
      <c r="J45" s="203">
        <f>H45+H46+H47</f>
        <v>0</v>
      </c>
      <c r="K45" s="115"/>
      <c r="L45" s="108">
        <f>O45+P45</f>
        <v>0</v>
      </c>
      <c r="M45" s="108"/>
      <c r="N45" s="108"/>
      <c r="O45" s="109"/>
      <c r="P45" s="104"/>
      <c r="Q45" s="108"/>
      <c r="R45" s="108"/>
    </row>
    <row r="46" spans="1:18" ht="15" hidden="1" customHeight="1" outlineLevel="1" x14ac:dyDescent="0.25">
      <c r="A46" s="29"/>
      <c r="B46" s="102"/>
      <c r="C46" s="33"/>
      <c r="D46" s="187"/>
      <c r="E46" s="187"/>
      <c r="F46" s="36"/>
      <c r="G46" s="37"/>
      <c r="H46" s="26"/>
      <c r="I46" s="36" t="s">
        <v>21</v>
      </c>
      <c r="J46" s="203"/>
      <c r="K46" s="115"/>
      <c r="L46" s="108"/>
      <c r="M46" s="108"/>
      <c r="N46" s="108"/>
      <c r="O46" s="109"/>
      <c r="P46" s="104"/>
      <c r="Q46" s="108"/>
      <c r="R46" s="108"/>
    </row>
    <row r="47" spans="1:18" ht="15" hidden="1" customHeight="1" outlineLevel="1" x14ac:dyDescent="0.25">
      <c r="A47" s="29"/>
      <c r="B47" s="102"/>
      <c r="C47" s="33"/>
      <c r="D47" s="179"/>
      <c r="E47" s="180"/>
      <c r="F47" s="36"/>
      <c r="G47" s="37"/>
      <c r="H47" s="26"/>
      <c r="I47" s="36" t="s">
        <v>21</v>
      </c>
      <c r="J47" s="203"/>
      <c r="K47" s="115"/>
      <c r="L47" s="108"/>
      <c r="M47" s="108"/>
      <c r="N47" s="108"/>
      <c r="O47" s="109"/>
      <c r="P47" s="104"/>
      <c r="Q47" s="108"/>
      <c r="R47" s="108"/>
    </row>
    <row r="48" spans="1:18" collapsed="1" x14ac:dyDescent="0.25">
      <c r="A48" s="29">
        <v>7</v>
      </c>
      <c r="B48" s="25" t="s">
        <v>8</v>
      </c>
      <c r="C48" s="33"/>
      <c r="D48" s="188"/>
      <c r="E48" s="189"/>
      <c r="F48" s="36" t="str">
        <f t="shared" ref="F48:F58" si="28">IF(ISERR(D48/C48),"",D48/C48)</f>
        <v/>
      </c>
      <c r="G48" s="26"/>
      <c r="H48" s="38">
        <f t="shared" ref="H48:H58" si="29">ROUNDDOWN(I48,0)</f>
        <v>0</v>
      </c>
      <c r="I48" s="36">
        <f t="shared" ref="I48:I58" si="30">D48*G48/100</f>
        <v>0</v>
      </c>
      <c r="J48" s="184">
        <f>H48+H49+H50+H51+H52</f>
        <v>0</v>
      </c>
      <c r="K48" s="115"/>
      <c r="L48" s="105"/>
      <c r="M48" s="106"/>
      <c r="N48" s="106"/>
      <c r="O48" s="110"/>
      <c r="P48" s="106"/>
      <c r="Q48" s="106"/>
      <c r="R48" s="106"/>
    </row>
    <row r="49" spans="1:18" x14ac:dyDescent="0.25">
      <c r="A49" s="39"/>
      <c r="B49" s="102"/>
      <c r="C49" s="33"/>
      <c r="D49" s="188"/>
      <c r="E49" s="189"/>
      <c r="F49" s="36" t="str">
        <f t="shared" si="28"/>
        <v/>
      </c>
      <c r="G49" s="42"/>
      <c r="H49" s="41">
        <f t="shared" ref="H49:H50" si="31">ROUNDDOWN(I49,0)</f>
        <v>0</v>
      </c>
      <c r="I49" s="36">
        <f t="shared" ref="I49:I50" si="32">D49*G49/100</f>
        <v>0</v>
      </c>
      <c r="J49" s="185"/>
      <c r="K49" s="115"/>
      <c r="L49" s="105"/>
      <c r="M49" s="106"/>
      <c r="N49" s="106"/>
      <c r="O49" s="110"/>
      <c r="P49" s="106"/>
      <c r="Q49" s="106"/>
      <c r="R49" s="106"/>
    </row>
    <row r="50" spans="1:18" x14ac:dyDescent="0.25">
      <c r="A50" s="39"/>
      <c r="B50" s="102"/>
      <c r="C50" s="33"/>
      <c r="D50" s="188"/>
      <c r="E50" s="189"/>
      <c r="F50" s="36" t="str">
        <f t="shared" si="28"/>
        <v/>
      </c>
      <c r="G50" s="42"/>
      <c r="H50" s="41">
        <f t="shared" si="31"/>
        <v>0</v>
      </c>
      <c r="I50" s="36">
        <f t="shared" si="32"/>
        <v>0</v>
      </c>
      <c r="J50" s="185"/>
      <c r="K50" s="115"/>
      <c r="L50" s="105"/>
      <c r="M50" s="106"/>
      <c r="N50" s="106"/>
      <c r="O50" s="110"/>
      <c r="P50" s="106"/>
      <c r="Q50" s="106"/>
      <c r="R50" s="106"/>
    </row>
    <row r="51" spans="1:18" ht="15" hidden="1" customHeight="1" outlineLevel="1" x14ac:dyDescent="0.25">
      <c r="A51" s="29"/>
      <c r="B51" s="102"/>
      <c r="C51" s="33"/>
      <c r="D51" s="188"/>
      <c r="E51" s="189"/>
      <c r="F51" s="36" t="str">
        <f t="shared" si="28"/>
        <v/>
      </c>
      <c r="G51" s="26"/>
      <c r="H51" s="38">
        <f t="shared" si="29"/>
        <v>0</v>
      </c>
      <c r="I51" s="36">
        <f t="shared" si="30"/>
        <v>0</v>
      </c>
      <c r="J51" s="185"/>
      <c r="K51" s="115"/>
      <c r="L51" s="105"/>
      <c r="M51" s="106"/>
      <c r="N51" s="106"/>
      <c r="O51" s="110"/>
      <c r="P51" s="106"/>
      <c r="Q51" s="106"/>
      <c r="R51" s="106"/>
    </row>
    <row r="52" spans="1:18" ht="15" hidden="1" customHeight="1" outlineLevel="1" x14ac:dyDescent="0.25">
      <c r="A52" s="29"/>
      <c r="B52" s="102"/>
      <c r="C52" s="33"/>
      <c r="D52" s="188"/>
      <c r="E52" s="189"/>
      <c r="F52" s="36" t="str">
        <f t="shared" si="28"/>
        <v/>
      </c>
      <c r="G52" s="26"/>
      <c r="H52" s="38">
        <f t="shared" si="29"/>
        <v>0</v>
      </c>
      <c r="I52" s="36">
        <f t="shared" si="30"/>
        <v>0</v>
      </c>
      <c r="J52" s="185"/>
      <c r="K52" s="115"/>
      <c r="L52" s="105"/>
      <c r="M52" s="106"/>
      <c r="N52" s="106"/>
      <c r="O52" s="110"/>
      <c r="P52" s="106"/>
      <c r="Q52" s="106"/>
      <c r="R52" s="106"/>
    </row>
    <row r="53" spans="1:18" collapsed="1" x14ac:dyDescent="0.25">
      <c r="A53" s="29">
        <v>8</v>
      </c>
      <c r="B53" s="25" t="s">
        <v>11</v>
      </c>
      <c r="C53" s="33"/>
      <c r="D53" s="188"/>
      <c r="E53" s="189"/>
      <c r="F53" s="36" t="str">
        <f t="shared" si="28"/>
        <v/>
      </c>
      <c r="G53" s="26"/>
      <c r="H53" s="38">
        <f t="shared" si="29"/>
        <v>0</v>
      </c>
      <c r="I53" s="36">
        <f t="shared" si="30"/>
        <v>0</v>
      </c>
      <c r="J53" s="184">
        <f>H53+H54+H55+H56+H57</f>
        <v>0</v>
      </c>
      <c r="K53" s="115"/>
      <c r="L53" s="105"/>
      <c r="M53" s="106"/>
      <c r="N53" s="106"/>
      <c r="O53" s="110"/>
      <c r="P53" s="106"/>
      <c r="Q53" s="106"/>
      <c r="R53" s="106"/>
    </row>
    <row r="54" spans="1:18" x14ac:dyDescent="0.25">
      <c r="A54" s="46"/>
      <c r="B54" s="102"/>
      <c r="C54" s="33"/>
      <c r="D54" s="188"/>
      <c r="E54" s="189"/>
      <c r="F54" s="36" t="str">
        <f t="shared" si="28"/>
        <v/>
      </c>
      <c r="G54" s="45"/>
      <c r="H54" s="44">
        <f t="shared" ref="H54:H55" si="33">ROUNDDOWN(I54,0)</f>
        <v>0</v>
      </c>
      <c r="I54" s="36">
        <f t="shared" ref="I54:I55" si="34">D54*G54/100</f>
        <v>0</v>
      </c>
      <c r="J54" s="185"/>
      <c r="K54" s="115"/>
      <c r="L54" s="105"/>
      <c r="M54" s="106"/>
      <c r="N54" s="106"/>
      <c r="O54" s="110"/>
      <c r="P54" s="106"/>
      <c r="Q54" s="106"/>
      <c r="R54" s="106"/>
    </row>
    <row r="55" spans="1:18" x14ac:dyDescent="0.25">
      <c r="A55" s="46"/>
      <c r="B55" s="102"/>
      <c r="C55" s="33"/>
      <c r="D55" s="188"/>
      <c r="E55" s="189"/>
      <c r="F55" s="36" t="str">
        <f t="shared" si="28"/>
        <v/>
      </c>
      <c r="G55" s="45"/>
      <c r="H55" s="44">
        <f t="shared" si="33"/>
        <v>0</v>
      </c>
      <c r="I55" s="36">
        <f t="shared" si="34"/>
        <v>0</v>
      </c>
      <c r="J55" s="185"/>
      <c r="K55" s="115"/>
      <c r="L55" s="105"/>
      <c r="M55" s="106"/>
      <c r="N55" s="106"/>
      <c r="O55" s="110"/>
      <c r="P55" s="106"/>
      <c r="Q55" s="106"/>
      <c r="R55" s="106"/>
    </row>
    <row r="56" spans="1:18" ht="15" hidden="1" customHeight="1" outlineLevel="1" x14ac:dyDescent="0.25">
      <c r="A56" s="29"/>
      <c r="B56" s="102"/>
      <c r="C56" s="33"/>
      <c r="D56" s="188"/>
      <c r="E56" s="189"/>
      <c r="F56" s="36" t="str">
        <f t="shared" si="28"/>
        <v/>
      </c>
      <c r="G56" s="26"/>
      <c r="H56" s="38">
        <f t="shared" si="29"/>
        <v>0</v>
      </c>
      <c r="I56" s="36">
        <f t="shared" si="30"/>
        <v>0</v>
      </c>
      <c r="J56" s="185"/>
      <c r="K56" s="115"/>
      <c r="L56" s="105"/>
      <c r="M56" s="106"/>
      <c r="N56" s="106"/>
      <c r="O56" s="110"/>
      <c r="P56" s="106"/>
      <c r="Q56" s="106"/>
      <c r="R56" s="106"/>
    </row>
    <row r="57" spans="1:18" ht="15" hidden="1" customHeight="1" outlineLevel="1" x14ac:dyDescent="0.25">
      <c r="A57" s="29"/>
      <c r="B57" s="102"/>
      <c r="C57" s="33"/>
      <c r="D57" s="188"/>
      <c r="E57" s="189"/>
      <c r="F57" s="36" t="str">
        <f t="shared" si="28"/>
        <v/>
      </c>
      <c r="G57" s="26"/>
      <c r="H57" s="38">
        <f t="shared" si="29"/>
        <v>0</v>
      </c>
      <c r="I57" s="36">
        <f t="shared" si="30"/>
        <v>0</v>
      </c>
      <c r="J57" s="185"/>
      <c r="K57" s="115"/>
      <c r="L57" s="105"/>
      <c r="M57" s="106"/>
      <c r="N57" s="106"/>
      <c r="O57" s="110"/>
      <c r="P57" s="106"/>
      <c r="Q57" s="106"/>
      <c r="R57" s="106"/>
    </row>
    <row r="58" spans="1:18" ht="15" hidden="1" customHeight="1" outlineLevel="1" x14ac:dyDescent="0.25">
      <c r="A58" s="29">
        <v>9</v>
      </c>
      <c r="B58" s="25" t="s">
        <v>48</v>
      </c>
      <c r="C58" s="33"/>
      <c r="D58" s="188"/>
      <c r="E58" s="189"/>
      <c r="F58" s="36" t="str">
        <f t="shared" si="28"/>
        <v/>
      </c>
      <c r="G58" s="26"/>
      <c r="H58" s="38">
        <f t="shared" si="29"/>
        <v>0</v>
      </c>
      <c r="I58" s="36">
        <f t="shared" si="30"/>
        <v>0</v>
      </c>
      <c r="J58" s="41">
        <f>H58</f>
        <v>0</v>
      </c>
      <c r="K58" s="111"/>
      <c r="L58" s="108">
        <f>O58+P58</f>
        <v>0</v>
      </c>
      <c r="M58" s="108"/>
      <c r="N58" s="108"/>
      <c r="O58" s="104"/>
      <c r="P58" s="104"/>
      <c r="Q58" s="108"/>
      <c r="R58" s="108"/>
    </row>
    <row r="59" spans="1:18" s="32" customFormat="1" collapsed="1" x14ac:dyDescent="0.25">
      <c r="A59" s="29">
        <v>10</v>
      </c>
      <c r="B59" s="25" t="s">
        <v>9</v>
      </c>
      <c r="C59" s="33"/>
      <c r="D59" s="188"/>
      <c r="E59" s="189"/>
      <c r="F59" s="36" t="str">
        <f t="shared" si="2"/>
        <v/>
      </c>
      <c r="G59" s="20"/>
      <c r="H59" s="38">
        <f t="shared" ref="H59:H69" si="35">ROUNDDOWN(I59,0)</f>
        <v>0</v>
      </c>
      <c r="I59" s="36">
        <f>D59*G59/100</f>
        <v>0</v>
      </c>
      <c r="J59" s="184">
        <f>H59+H60+H61+H62+H63</f>
        <v>0</v>
      </c>
      <c r="K59" s="111"/>
      <c r="L59" s="104"/>
      <c r="M59" s="108"/>
      <c r="N59" s="108"/>
      <c r="O59" s="108"/>
      <c r="P59" s="108"/>
      <c r="Q59" s="108"/>
      <c r="R59" s="108"/>
    </row>
    <row r="60" spans="1:18" s="32" customFormat="1" x14ac:dyDescent="0.25">
      <c r="A60" s="46"/>
      <c r="B60" s="102"/>
      <c r="C60" s="33"/>
      <c r="D60" s="188"/>
      <c r="E60" s="189"/>
      <c r="F60" s="36" t="str">
        <f t="shared" si="2"/>
        <v/>
      </c>
      <c r="G60" s="43"/>
      <c r="H60" s="44">
        <f t="shared" ref="H60:H61" si="36">ROUNDDOWN(I60,0)</f>
        <v>0</v>
      </c>
      <c r="I60" s="36">
        <f t="shared" ref="I60:I61" si="37">D60*G60/100</f>
        <v>0</v>
      </c>
      <c r="J60" s="185"/>
      <c r="K60" s="111"/>
      <c r="L60" s="104"/>
      <c r="M60" s="108"/>
      <c r="N60" s="108"/>
      <c r="O60" s="108"/>
      <c r="P60" s="108"/>
      <c r="Q60" s="108"/>
      <c r="R60" s="108"/>
    </row>
    <row r="61" spans="1:18" s="32" customFormat="1" x14ac:dyDescent="0.25">
      <c r="A61" s="46"/>
      <c r="B61" s="102"/>
      <c r="C61" s="33"/>
      <c r="D61" s="188"/>
      <c r="E61" s="189"/>
      <c r="F61" s="36" t="str">
        <f t="shared" si="2"/>
        <v/>
      </c>
      <c r="G61" s="43"/>
      <c r="H61" s="44">
        <f t="shared" si="36"/>
        <v>0</v>
      </c>
      <c r="I61" s="36">
        <f t="shared" si="37"/>
        <v>0</v>
      </c>
      <c r="J61" s="185"/>
      <c r="K61" s="111"/>
      <c r="L61" s="104"/>
      <c r="M61" s="108"/>
      <c r="N61" s="108"/>
      <c r="O61" s="108"/>
      <c r="P61" s="108"/>
      <c r="Q61" s="108"/>
      <c r="R61" s="108"/>
    </row>
    <row r="62" spans="1:18" s="32" customFormat="1" ht="15" hidden="1" customHeight="1" outlineLevel="1" x14ac:dyDescent="0.25">
      <c r="A62" s="39"/>
      <c r="B62" s="102"/>
      <c r="C62" s="33"/>
      <c r="D62" s="188"/>
      <c r="E62" s="189"/>
      <c r="F62" s="36" t="str">
        <f t="shared" si="2"/>
        <v/>
      </c>
      <c r="G62" s="40"/>
      <c r="H62" s="41">
        <f t="shared" ref="H62:H63" si="38">ROUNDDOWN(I62,0)</f>
        <v>0</v>
      </c>
      <c r="I62" s="36">
        <f t="shared" ref="I62:I63" si="39">D62*G62/100</f>
        <v>0</v>
      </c>
      <c r="J62" s="185"/>
      <c r="K62" s="111"/>
      <c r="L62" s="104"/>
      <c r="M62" s="108"/>
      <c r="N62" s="108"/>
      <c r="O62" s="108"/>
      <c r="P62" s="108"/>
      <c r="Q62" s="108"/>
      <c r="R62" s="108"/>
    </row>
    <row r="63" spans="1:18" s="32" customFormat="1" ht="15" hidden="1" customHeight="1" outlineLevel="1" x14ac:dyDescent="0.25">
      <c r="A63" s="39"/>
      <c r="B63" s="102"/>
      <c r="C63" s="33"/>
      <c r="D63" s="188"/>
      <c r="E63" s="189"/>
      <c r="F63" s="36" t="str">
        <f t="shared" si="2"/>
        <v/>
      </c>
      <c r="G63" s="40"/>
      <c r="H63" s="41">
        <f t="shared" si="38"/>
        <v>0</v>
      </c>
      <c r="I63" s="36">
        <f t="shared" si="39"/>
        <v>0</v>
      </c>
      <c r="J63" s="185"/>
      <c r="K63" s="111"/>
      <c r="L63" s="104"/>
      <c r="M63" s="108"/>
      <c r="N63" s="108"/>
      <c r="O63" s="108"/>
      <c r="P63" s="108"/>
      <c r="Q63" s="108"/>
      <c r="R63" s="108"/>
    </row>
    <row r="64" spans="1:18" s="32" customFormat="1" collapsed="1" x14ac:dyDescent="0.25">
      <c r="A64" s="29">
        <v>11</v>
      </c>
      <c r="B64" s="25" t="s">
        <v>10</v>
      </c>
      <c r="C64" s="33"/>
      <c r="D64" s="188"/>
      <c r="E64" s="189"/>
      <c r="F64" s="36" t="str">
        <f t="shared" si="2"/>
        <v/>
      </c>
      <c r="G64" s="20"/>
      <c r="H64" s="38">
        <f t="shared" si="35"/>
        <v>0</v>
      </c>
      <c r="I64" s="36">
        <f>D64*G64/100</f>
        <v>0</v>
      </c>
      <c r="J64" s="184">
        <f>H64+H65+H66+H67+H68</f>
        <v>0</v>
      </c>
      <c r="K64" s="111"/>
      <c r="L64" s="104"/>
      <c r="M64" s="108"/>
      <c r="N64" s="108"/>
      <c r="O64" s="108"/>
      <c r="P64" s="108"/>
      <c r="Q64" s="108"/>
      <c r="R64" s="108"/>
    </row>
    <row r="65" spans="1:18" s="32" customFormat="1" ht="16.5" customHeight="1" x14ac:dyDescent="0.25">
      <c r="A65" s="46"/>
      <c r="B65" s="102"/>
      <c r="C65" s="33"/>
      <c r="D65" s="188"/>
      <c r="E65" s="189"/>
      <c r="F65" s="36" t="str">
        <f t="shared" si="2"/>
        <v/>
      </c>
      <c r="G65" s="43"/>
      <c r="H65" s="44">
        <f t="shared" ref="H65:H66" si="40">ROUNDDOWN(I65,0)</f>
        <v>0</v>
      </c>
      <c r="I65" s="36">
        <f t="shared" ref="I65:I66" si="41">D65*G65/100</f>
        <v>0</v>
      </c>
      <c r="J65" s="185"/>
      <c r="K65" s="111"/>
      <c r="L65" s="104"/>
      <c r="M65" s="108"/>
      <c r="N65" s="108"/>
      <c r="O65" s="108"/>
      <c r="P65" s="108"/>
      <c r="Q65" s="108"/>
      <c r="R65" s="108"/>
    </row>
    <row r="66" spans="1:18" s="32" customFormat="1" ht="16.5" customHeight="1" x14ac:dyDescent="0.25">
      <c r="A66" s="46"/>
      <c r="B66" s="102"/>
      <c r="C66" s="33"/>
      <c r="D66" s="188"/>
      <c r="E66" s="189"/>
      <c r="F66" s="36" t="str">
        <f t="shared" si="2"/>
        <v/>
      </c>
      <c r="G66" s="43"/>
      <c r="H66" s="44">
        <f t="shared" si="40"/>
        <v>0</v>
      </c>
      <c r="I66" s="36">
        <f t="shared" si="41"/>
        <v>0</v>
      </c>
      <c r="J66" s="185"/>
      <c r="K66" s="111"/>
      <c r="L66" s="104"/>
      <c r="M66" s="108"/>
      <c r="N66" s="108"/>
      <c r="O66" s="108"/>
      <c r="P66" s="108"/>
      <c r="Q66" s="108"/>
      <c r="R66" s="108"/>
    </row>
    <row r="67" spans="1:18" s="32" customFormat="1" ht="16.5" hidden="1" customHeight="1" outlineLevel="1" x14ac:dyDescent="0.25">
      <c r="A67" s="39"/>
      <c r="B67" s="102"/>
      <c r="C67" s="33"/>
      <c r="D67" s="188"/>
      <c r="E67" s="189"/>
      <c r="F67" s="36" t="str">
        <f t="shared" si="2"/>
        <v/>
      </c>
      <c r="G67" s="40"/>
      <c r="H67" s="41">
        <f t="shared" ref="H67:H68" si="42">ROUNDDOWN(I67,0)</f>
        <v>0</v>
      </c>
      <c r="I67" s="36">
        <f t="shared" ref="I67:I68" si="43">D67*G67/100</f>
        <v>0</v>
      </c>
      <c r="J67" s="185"/>
      <c r="K67" s="111"/>
      <c r="L67" s="104"/>
      <c r="M67" s="108"/>
      <c r="N67" s="108"/>
      <c r="O67" s="108"/>
      <c r="P67" s="108"/>
      <c r="Q67" s="108"/>
      <c r="R67" s="108"/>
    </row>
    <row r="68" spans="1:18" s="32" customFormat="1" ht="16.5" hidden="1" customHeight="1" outlineLevel="1" x14ac:dyDescent="0.25">
      <c r="A68" s="39"/>
      <c r="B68" s="102"/>
      <c r="C68" s="33"/>
      <c r="D68" s="188"/>
      <c r="E68" s="189"/>
      <c r="F68" s="36" t="str">
        <f t="shared" si="2"/>
        <v/>
      </c>
      <c r="G68" s="40"/>
      <c r="H68" s="41">
        <f t="shared" si="42"/>
        <v>0</v>
      </c>
      <c r="I68" s="36">
        <f t="shared" si="43"/>
        <v>0</v>
      </c>
      <c r="J68" s="185"/>
      <c r="K68" s="111"/>
      <c r="L68" s="104"/>
      <c r="M68" s="108"/>
      <c r="N68" s="108"/>
      <c r="O68" s="108"/>
      <c r="P68" s="108"/>
      <c r="Q68" s="108"/>
      <c r="R68" s="108"/>
    </row>
    <row r="69" spans="1:18" s="32" customFormat="1" collapsed="1" x14ac:dyDescent="0.25">
      <c r="A69" s="29">
        <v>12</v>
      </c>
      <c r="B69" s="25" t="s">
        <v>16</v>
      </c>
      <c r="C69" s="33"/>
      <c r="D69" s="178"/>
      <c r="E69" s="178"/>
      <c r="F69" s="36" t="str">
        <f t="shared" si="2"/>
        <v/>
      </c>
      <c r="G69" s="20"/>
      <c r="H69" s="38">
        <f t="shared" si="35"/>
        <v>0</v>
      </c>
      <c r="I69" s="36">
        <f>D69*G69/100</f>
        <v>0</v>
      </c>
      <c r="J69" s="203">
        <f>H69+H70+H71+H72+H73</f>
        <v>0</v>
      </c>
      <c r="K69" s="111"/>
      <c r="L69" s="104"/>
      <c r="M69" s="108"/>
      <c r="N69" s="108"/>
      <c r="O69" s="108"/>
      <c r="P69" s="108"/>
      <c r="Q69" s="108"/>
      <c r="R69" s="108"/>
    </row>
    <row r="70" spans="1:18" s="32" customFormat="1" x14ac:dyDescent="0.25">
      <c r="A70" s="94"/>
      <c r="B70" s="102"/>
      <c r="C70" s="33"/>
      <c r="D70" s="178"/>
      <c r="E70" s="178"/>
      <c r="F70" s="36" t="str">
        <f t="shared" ref="F70:F73" si="44">IF(ISERR(D70/C70),"",D70/C70)</f>
        <v/>
      </c>
      <c r="G70" s="95"/>
      <c r="H70" s="96">
        <f t="shared" ref="H70:H73" si="45">ROUNDDOWN(I70,0)</f>
        <v>0</v>
      </c>
      <c r="I70" s="36">
        <f t="shared" ref="I70:I73" si="46">D70*G70/100</f>
        <v>0</v>
      </c>
      <c r="J70" s="203"/>
      <c r="K70" s="111"/>
      <c r="L70" s="104"/>
      <c r="M70" s="108"/>
      <c r="N70" s="108"/>
      <c r="O70" s="108"/>
      <c r="P70" s="108"/>
      <c r="Q70" s="108"/>
      <c r="R70" s="108"/>
    </row>
    <row r="71" spans="1:18" s="32" customFormat="1" hidden="1" outlineLevel="1" x14ac:dyDescent="0.25">
      <c r="A71" s="94"/>
      <c r="B71" s="102"/>
      <c r="C71" s="33"/>
      <c r="D71" s="178"/>
      <c r="E71" s="178"/>
      <c r="F71" s="36" t="str">
        <f t="shared" si="44"/>
        <v/>
      </c>
      <c r="G71" s="95"/>
      <c r="H71" s="96">
        <f t="shared" si="45"/>
        <v>0</v>
      </c>
      <c r="I71" s="36">
        <f t="shared" si="46"/>
        <v>0</v>
      </c>
      <c r="J71" s="203"/>
      <c r="K71" s="111"/>
      <c r="L71" s="104"/>
      <c r="M71" s="108"/>
      <c r="N71" s="108"/>
      <c r="O71" s="108"/>
      <c r="P71" s="108"/>
      <c r="Q71" s="108"/>
      <c r="R71" s="108"/>
    </row>
    <row r="72" spans="1:18" s="32" customFormat="1" hidden="1" outlineLevel="1" x14ac:dyDescent="0.25">
      <c r="A72" s="94"/>
      <c r="B72" s="102"/>
      <c r="C72" s="33"/>
      <c r="D72" s="178"/>
      <c r="E72" s="178"/>
      <c r="F72" s="36" t="str">
        <f t="shared" si="44"/>
        <v/>
      </c>
      <c r="G72" s="95"/>
      <c r="H72" s="96">
        <f t="shared" si="45"/>
        <v>0</v>
      </c>
      <c r="I72" s="36">
        <f t="shared" si="46"/>
        <v>0</v>
      </c>
      <c r="J72" s="203"/>
      <c r="K72" s="97"/>
      <c r="L72" s="95"/>
      <c r="M72" s="98"/>
      <c r="N72" s="98"/>
      <c r="O72" s="98"/>
      <c r="P72" s="98"/>
      <c r="Q72" s="98"/>
      <c r="R72" s="98"/>
    </row>
    <row r="73" spans="1:18" s="32" customFormat="1" collapsed="1" x14ac:dyDescent="0.25">
      <c r="A73" s="94"/>
      <c r="B73" s="102"/>
      <c r="C73" s="33"/>
      <c r="D73" s="178"/>
      <c r="E73" s="178"/>
      <c r="F73" s="36" t="str">
        <f t="shared" si="44"/>
        <v/>
      </c>
      <c r="G73" s="95"/>
      <c r="H73" s="96">
        <f t="shared" si="45"/>
        <v>0</v>
      </c>
      <c r="I73" s="36">
        <f t="shared" si="46"/>
        <v>0</v>
      </c>
      <c r="J73" s="203"/>
      <c r="K73" s="97"/>
      <c r="L73" s="95"/>
      <c r="M73" s="98"/>
      <c r="N73" s="98"/>
      <c r="O73" s="98"/>
      <c r="P73" s="98"/>
      <c r="Q73" s="98"/>
      <c r="R73" s="98"/>
    </row>
    <row r="74" spans="1:18" ht="18.75" customHeight="1" x14ac:dyDescent="0.25">
      <c r="A74" s="190" t="s">
        <v>81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</row>
    <row r="75" spans="1:18" ht="20.25" customHeight="1" x14ac:dyDescent="0.25">
      <c r="A75" s="1"/>
      <c r="B75" s="191"/>
      <c r="C75" s="191"/>
      <c r="D75" s="191"/>
      <c r="E75" s="19" t="s">
        <v>33</v>
      </c>
      <c r="F75" s="12"/>
      <c r="G75" s="13"/>
      <c r="H75" s="6" t="s">
        <v>14</v>
      </c>
      <c r="I75" s="182"/>
      <c r="J75" s="182"/>
      <c r="K75" s="182"/>
      <c r="L75" s="182"/>
      <c r="M75" s="182"/>
      <c r="N75" s="182"/>
      <c r="O75" s="7"/>
      <c r="P75" s="192"/>
      <c r="Q75" s="192"/>
      <c r="R75" s="192"/>
    </row>
    <row r="76" spans="1:18" ht="27.75" customHeight="1" x14ac:dyDescent="0.25">
      <c r="A76" s="1"/>
      <c r="B76" s="186" t="s">
        <v>49</v>
      </c>
      <c r="C76" s="186"/>
      <c r="D76" s="5"/>
      <c r="E76" s="5"/>
      <c r="F76" s="23" t="s">
        <v>13</v>
      </c>
      <c r="G76" s="23"/>
      <c r="H76" s="14"/>
      <c r="I76" s="120" t="s">
        <v>15</v>
      </c>
      <c r="J76" s="120"/>
      <c r="K76" s="120"/>
      <c r="L76" s="120"/>
      <c r="M76" s="120"/>
      <c r="N76" s="120"/>
      <c r="O76" s="23"/>
      <c r="P76" s="164" t="s">
        <v>32</v>
      </c>
      <c r="Q76" s="164"/>
      <c r="R76" s="164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9"/>
      <c r="L77" s="1"/>
      <c r="M77" s="1"/>
      <c r="N77" s="1"/>
      <c r="O77" s="1"/>
      <c r="P77" s="1"/>
      <c r="Q77" s="9"/>
      <c r="R77" s="1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9"/>
      <c r="L78" s="1"/>
      <c r="M78" s="1"/>
      <c r="N78" s="1"/>
      <c r="O78" s="1"/>
      <c r="P78" s="1"/>
      <c r="Q78" s="9"/>
      <c r="R78" s="1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9"/>
      <c r="L79" s="1"/>
      <c r="M79" s="1"/>
      <c r="N79" s="1"/>
      <c r="O79" s="1"/>
      <c r="P79" s="1"/>
      <c r="Q79" s="9"/>
      <c r="R79" s="1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9"/>
      <c r="L80" s="1"/>
      <c r="M80" s="1"/>
      <c r="N80" s="1"/>
      <c r="O80" s="1"/>
      <c r="P80" s="1"/>
      <c r="Q80" s="9"/>
      <c r="R80" s="1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9"/>
      <c r="L81" s="1"/>
      <c r="M81" s="1"/>
      <c r="N81" s="1"/>
      <c r="O81" s="1"/>
      <c r="P81" s="1"/>
      <c r="Q81" s="9"/>
      <c r="R81" s="1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9"/>
      <c r="L82" s="1"/>
      <c r="M82" s="1"/>
      <c r="N82" s="1"/>
      <c r="O82" s="1"/>
      <c r="P82" s="1"/>
      <c r="Q82" s="9"/>
      <c r="R82" s="1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9"/>
      <c r="L83" s="1"/>
      <c r="M83" s="1"/>
      <c r="N83" s="1"/>
      <c r="O83" s="1"/>
      <c r="P83" s="1"/>
      <c r="Q83" s="9"/>
      <c r="R83" s="1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9"/>
      <c r="L84" s="1"/>
      <c r="M84" s="1"/>
      <c r="N84" s="1"/>
      <c r="O84" s="1"/>
      <c r="P84" s="1"/>
      <c r="Q84" s="9"/>
      <c r="R84" s="1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9"/>
      <c r="L85" s="1"/>
      <c r="M85" s="1"/>
      <c r="N85" s="1"/>
      <c r="O85" s="1"/>
      <c r="P85" s="1"/>
      <c r="Q85" s="9"/>
      <c r="R85" s="1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9"/>
      <c r="L86" s="1"/>
      <c r="M86" s="1"/>
      <c r="N86" s="1"/>
      <c r="O86" s="1"/>
      <c r="P86" s="1"/>
      <c r="Q86" s="9"/>
      <c r="R86" s="1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9"/>
      <c r="L87" s="1"/>
      <c r="M87" s="1"/>
      <c r="N87" s="1"/>
      <c r="O87" s="1"/>
      <c r="P87" s="1"/>
      <c r="Q87" s="9"/>
      <c r="R87" s="1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9"/>
      <c r="L88" s="1"/>
      <c r="M88" s="1"/>
      <c r="N88" s="1"/>
      <c r="O88" s="1"/>
      <c r="P88" s="1"/>
      <c r="Q88" s="9"/>
      <c r="R88" s="1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9"/>
      <c r="L89" s="1"/>
      <c r="M89" s="1"/>
      <c r="N89" s="1"/>
      <c r="O89" s="1"/>
      <c r="P89" s="1"/>
      <c r="Q89" s="9"/>
      <c r="R89" s="1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9"/>
      <c r="L90" s="1"/>
      <c r="M90" s="1"/>
      <c r="N90" s="1"/>
      <c r="O90" s="1"/>
      <c r="P90" s="1"/>
      <c r="Q90" s="9"/>
      <c r="R90" s="1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9"/>
      <c r="L91" s="1"/>
      <c r="M91" s="1"/>
      <c r="N91" s="1"/>
      <c r="O91" s="1"/>
      <c r="P91" s="1"/>
      <c r="Q91" s="9"/>
      <c r="R91" s="1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9"/>
      <c r="L92" s="1"/>
      <c r="M92" s="1"/>
      <c r="N92" s="1"/>
      <c r="O92" s="1"/>
      <c r="P92" s="1"/>
      <c r="Q92" s="9"/>
      <c r="R92" s="1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9"/>
      <c r="L93" s="1"/>
      <c r="M93" s="1"/>
      <c r="N93" s="1"/>
      <c r="O93" s="1"/>
      <c r="P93" s="1"/>
      <c r="Q93" s="9"/>
      <c r="R93" s="1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9"/>
      <c r="L94" s="1"/>
      <c r="M94" s="1"/>
      <c r="N94" s="1"/>
      <c r="O94" s="1"/>
      <c r="P94" s="1"/>
      <c r="Q94" s="9"/>
      <c r="R94" s="1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9"/>
      <c r="L95" s="1"/>
      <c r="M95" s="1"/>
      <c r="N95" s="1"/>
      <c r="O95" s="1"/>
      <c r="P95" s="1"/>
      <c r="Q95" s="9"/>
      <c r="R95" s="1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9"/>
      <c r="L96" s="1"/>
      <c r="M96" s="1"/>
      <c r="N96" s="1"/>
      <c r="O96" s="1"/>
      <c r="P96" s="1"/>
      <c r="Q96" s="9"/>
      <c r="R96" s="1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9"/>
      <c r="L97" s="1"/>
      <c r="M97" s="1"/>
      <c r="N97" s="1"/>
      <c r="O97" s="1"/>
      <c r="P97" s="1"/>
      <c r="Q97" s="9"/>
      <c r="R97" s="1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9"/>
      <c r="L98" s="1"/>
      <c r="M98" s="1"/>
      <c r="N98" s="1"/>
      <c r="O98" s="1"/>
      <c r="P98" s="1"/>
      <c r="Q98" s="9"/>
      <c r="R98" s="1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9"/>
      <c r="L99" s="1"/>
      <c r="M99" s="1"/>
      <c r="N99" s="1"/>
      <c r="O99" s="1"/>
      <c r="P99" s="1"/>
      <c r="Q99" s="9"/>
      <c r="R99" s="1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9"/>
      <c r="L100" s="1"/>
      <c r="M100" s="1"/>
      <c r="N100" s="1"/>
      <c r="O100" s="1"/>
      <c r="P100" s="1"/>
      <c r="Q100" s="9"/>
      <c r="R100" s="1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9"/>
      <c r="L101" s="1"/>
      <c r="M101" s="1"/>
      <c r="N101" s="1"/>
      <c r="O101" s="1"/>
      <c r="P101" s="1"/>
      <c r="Q101" s="9"/>
      <c r="R101" s="1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9"/>
      <c r="L102" s="1"/>
      <c r="M102" s="1"/>
      <c r="N102" s="1"/>
      <c r="O102" s="1"/>
      <c r="P102" s="1"/>
      <c r="Q102" s="9"/>
      <c r="R102" s="1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9"/>
      <c r="L103" s="1"/>
      <c r="M103" s="1"/>
      <c r="N103" s="1"/>
      <c r="O103" s="1"/>
      <c r="P103" s="1"/>
      <c r="Q103" s="9"/>
      <c r="R103" s="1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9"/>
      <c r="L104" s="1"/>
      <c r="M104" s="1"/>
      <c r="N104" s="1"/>
      <c r="O104" s="1"/>
      <c r="P104" s="1"/>
      <c r="Q104" s="9"/>
      <c r="R104" s="1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9"/>
      <c r="L105" s="1"/>
      <c r="M105" s="1"/>
      <c r="N105" s="1"/>
      <c r="O105" s="1"/>
      <c r="P105" s="1"/>
      <c r="Q105" s="9"/>
      <c r="R105" s="1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9"/>
      <c r="L106" s="1"/>
      <c r="M106" s="1"/>
      <c r="N106" s="1"/>
      <c r="O106" s="1"/>
      <c r="P106" s="1"/>
      <c r="Q106" s="9"/>
      <c r="R106" s="1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9"/>
      <c r="L107" s="1"/>
      <c r="M107" s="1"/>
      <c r="N107" s="1"/>
      <c r="O107" s="1"/>
      <c r="P107" s="1"/>
      <c r="Q107" s="9"/>
      <c r="R107" s="1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9"/>
      <c r="L108" s="1"/>
      <c r="M108" s="1"/>
      <c r="N108" s="1"/>
      <c r="O108" s="1"/>
      <c r="P108" s="1"/>
      <c r="Q108" s="9"/>
      <c r="R108" s="1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9"/>
      <c r="L109" s="1"/>
      <c r="M109" s="1"/>
      <c r="N109" s="1"/>
      <c r="O109" s="1"/>
      <c r="P109" s="1"/>
      <c r="Q109" s="9"/>
      <c r="R109" s="1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9"/>
      <c r="L110" s="1"/>
      <c r="M110" s="1"/>
      <c r="N110" s="1"/>
      <c r="O110" s="1"/>
      <c r="P110" s="1"/>
      <c r="Q110" s="9"/>
      <c r="R110" s="1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9"/>
      <c r="L111" s="1"/>
      <c r="M111" s="1"/>
      <c r="N111" s="1"/>
      <c r="O111" s="1"/>
      <c r="P111" s="1"/>
      <c r="Q111" s="9"/>
      <c r="R111" s="1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9"/>
      <c r="L112" s="1"/>
      <c r="M112" s="1"/>
      <c r="N112" s="1"/>
      <c r="O112" s="1"/>
      <c r="P112" s="1"/>
      <c r="Q112" s="9"/>
      <c r="R112" s="1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9"/>
      <c r="L113" s="1"/>
      <c r="M113" s="1"/>
      <c r="N113" s="1"/>
      <c r="O113" s="1"/>
      <c r="P113" s="1"/>
      <c r="Q113" s="9"/>
      <c r="R113" s="1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9"/>
      <c r="L114" s="1"/>
      <c r="M114" s="1"/>
      <c r="N114" s="1"/>
      <c r="O114" s="1"/>
      <c r="P114" s="1"/>
      <c r="Q114" s="9"/>
      <c r="R114" s="1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9"/>
      <c r="L115" s="1"/>
      <c r="M115" s="1"/>
      <c r="N115" s="1"/>
      <c r="O115" s="1"/>
      <c r="P115" s="1"/>
      <c r="Q115" s="9"/>
      <c r="R115" s="1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9"/>
      <c r="L116" s="1"/>
      <c r="M116" s="1"/>
      <c r="N116" s="1"/>
      <c r="O116" s="1"/>
      <c r="P116" s="1"/>
      <c r="Q116" s="9"/>
      <c r="R116" s="1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9"/>
      <c r="L117" s="1"/>
      <c r="M117" s="1"/>
      <c r="N117" s="1"/>
      <c r="O117" s="1"/>
      <c r="P117" s="1"/>
      <c r="Q117" s="9"/>
      <c r="R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9"/>
      <c r="L118" s="1"/>
      <c r="M118" s="1"/>
      <c r="N118" s="1"/>
      <c r="O118" s="1"/>
      <c r="P118" s="1"/>
      <c r="Q118" s="9"/>
      <c r="R118" s="1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9"/>
      <c r="L119" s="1"/>
      <c r="M119" s="1"/>
      <c r="N119" s="1"/>
      <c r="O119" s="1"/>
      <c r="P119" s="1"/>
      <c r="Q119" s="9"/>
      <c r="R119" s="1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9"/>
      <c r="L120" s="1"/>
      <c r="M120" s="1"/>
      <c r="N120" s="1"/>
      <c r="O120" s="1"/>
      <c r="P120" s="1"/>
      <c r="Q120" s="9"/>
      <c r="R120" s="1"/>
    </row>
  </sheetData>
  <sheetProtection algorithmName="SHA-512" hashValue="QBaiSc0IDh4v0Ch0QNGUX7Zb3plxcYrlUyCjtX1b1o/gjZSZc7/BonbyIGAJC9AnGTnkTkgLFZnmAnHxHlHH3w==" saltValue="WweGGaStJJge++wzvGa4rQ==" spinCount="100000" sheet="1" formatRows="0" insertRows="0" deleteRows="0" sort="0"/>
  <mergeCells count="106">
    <mergeCell ref="A9:D9"/>
    <mergeCell ref="A10:D10"/>
    <mergeCell ref="E9:Q9"/>
    <mergeCell ref="E10:Q10"/>
    <mergeCell ref="D50:E50"/>
    <mergeCell ref="D62:E62"/>
    <mergeCell ref="D63:E63"/>
    <mergeCell ref="D67:E67"/>
    <mergeCell ref="D68:E68"/>
    <mergeCell ref="J64:J68"/>
    <mergeCell ref="J59:J63"/>
    <mergeCell ref="D41:E41"/>
    <mergeCell ref="D42:E42"/>
    <mergeCell ref="D54:E54"/>
    <mergeCell ref="D55:E55"/>
    <mergeCell ref="D60:E60"/>
    <mergeCell ref="D61:E61"/>
    <mergeCell ref="D57:E57"/>
    <mergeCell ref="D58:E58"/>
    <mergeCell ref="J45:J47"/>
    <mergeCell ref="J53:J57"/>
    <mergeCell ref="D72:E72"/>
    <mergeCell ref="D73:E73"/>
    <mergeCell ref="D70:E70"/>
    <mergeCell ref="D71:E71"/>
    <mergeCell ref="J69:J73"/>
    <mergeCell ref="M16:R16"/>
    <mergeCell ref="L16:L18"/>
    <mergeCell ref="J35:J39"/>
    <mergeCell ref="J30:J34"/>
    <mergeCell ref="D19:E19"/>
    <mergeCell ref="D20:E20"/>
    <mergeCell ref="D30:E30"/>
    <mergeCell ref="D49:E49"/>
    <mergeCell ref="D40:E40"/>
    <mergeCell ref="J40:J44"/>
    <mergeCell ref="D21:E21"/>
    <mergeCell ref="D22:E22"/>
    <mergeCell ref="D26:E26"/>
    <mergeCell ref="D27:E27"/>
    <mergeCell ref="D31:E31"/>
    <mergeCell ref="D32:E32"/>
    <mergeCell ref="D36:E36"/>
    <mergeCell ref="D37:E37"/>
    <mergeCell ref="D48:E48"/>
    <mergeCell ref="H12:I12"/>
    <mergeCell ref="A12:C12"/>
    <mergeCell ref="G17:G18"/>
    <mergeCell ref="H17:H18"/>
    <mergeCell ref="I17:I18"/>
    <mergeCell ref="J17:J18"/>
    <mergeCell ref="G14:J16"/>
    <mergeCell ref="E12:F12"/>
    <mergeCell ref="A14:A18"/>
    <mergeCell ref="B14:B18"/>
    <mergeCell ref="D14:E18"/>
    <mergeCell ref="F14:F18"/>
    <mergeCell ref="C14:C18"/>
    <mergeCell ref="P17:P18"/>
    <mergeCell ref="J25:J29"/>
    <mergeCell ref="J20:J24"/>
    <mergeCell ref="B76:C76"/>
    <mergeCell ref="I76:N76"/>
    <mergeCell ref="P76:R76"/>
    <mergeCell ref="D46:E46"/>
    <mergeCell ref="D45:E45"/>
    <mergeCell ref="D59:E59"/>
    <mergeCell ref="D64:E64"/>
    <mergeCell ref="A74:R74"/>
    <mergeCell ref="B75:D75"/>
    <mergeCell ref="I75:N75"/>
    <mergeCell ref="P75:R75"/>
    <mergeCell ref="J48:J52"/>
    <mergeCell ref="D43:E43"/>
    <mergeCell ref="D44:E44"/>
    <mergeCell ref="D65:E65"/>
    <mergeCell ref="D66:E66"/>
    <mergeCell ref="D69:E69"/>
    <mergeCell ref="D51:E51"/>
    <mergeCell ref="D52:E52"/>
    <mergeCell ref="D53:E53"/>
    <mergeCell ref="D56:E56"/>
    <mergeCell ref="A7:Q7"/>
    <mergeCell ref="D38:E38"/>
    <mergeCell ref="D39:E39"/>
    <mergeCell ref="D47:E47"/>
    <mergeCell ref="K1:R1"/>
    <mergeCell ref="K2:R2"/>
    <mergeCell ref="B3:G3"/>
    <mergeCell ref="B4:K4"/>
    <mergeCell ref="M5:R5"/>
    <mergeCell ref="D8:F8"/>
    <mergeCell ref="G8:H8"/>
    <mergeCell ref="D35:E35"/>
    <mergeCell ref="D23:E23"/>
    <mergeCell ref="D25:E25"/>
    <mergeCell ref="D28:E28"/>
    <mergeCell ref="D29:E29"/>
    <mergeCell ref="D33:E33"/>
    <mergeCell ref="D34:E34"/>
    <mergeCell ref="D24:E24"/>
    <mergeCell ref="Q17:R17"/>
    <mergeCell ref="K14:R14"/>
    <mergeCell ref="K15:K18"/>
    <mergeCell ref="L15:R15"/>
    <mergeCell ref="M17:O17"/>
  </mergeCells>
  <pageMargins left="0.86614173228346458" right="0.31496062992125984" top="0.31496062992125984" bottom="0.47244094488188981" header="0.31496062992125984" footer="0.51181102362204722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91A0-8BF3-4F8E-B5D1-BBF8E4A1046B}">
  <sheetPr>
    <pageSetUpPr fitToPage="1"/>
  </sheetPr>
  <dimension ref="A1:U135"/>
  <sheetViews>
    <sheetView topLeftCell="A4" zoomScale="85" zoomScaleNormal="85" zoomScaleSheetLayoutView="100" workbookViewId="0">
      <pane xSplit="3" ySplit="16" topLeftCell="D20" activePane="bottomRight" state="frozen"/>
      <selection activeCell="A4" sqref="A4"/>
      <selection pane="topRight" activeCell="D4" sqref="D4"/>
      <selection pane="bottomLeft" activeCell="A20" sqref="A20"/>
      <selection pane="bottomRight" activeCell="V25" sqref="V25"/>
    </sheetView>
  </sheetViews>
  <sheetFormatPr defaultRowHeight="15" outlineLevelCol="1" x14ac:dyDescent="0.25"/>
  <cols>
    <col min="1" max="1" width="4.85546875" customWidth="1"/>
    <col min="2" max="2" width="20.28515625" customWidth="1"/>
    <col min="3" max="3" width="13.42578125" hidden="1" customWidth="1"/>
    <col min="4" max="4" width="21.5703125" customWidth="1"/>
    <col min="5" max="5" width="13.7109375" customWidth="1"/>
    <col min="6" max="6" width="5.85546875" customWidth="1"/>
    <col min="7" max="7" width="14.140625" customWidth="1"/>
    <col min="8" max="8" width="12.85546875" customWidth="1"/>
    <col min="9" max="9" width="7.28515625" customWidth="1"/>
    <col min="10" max="10" width="8" hidden="1" customWidth="1" outlineLevel="1"/>
    <col min="11" max="11" width="9.42578125" customWidth="1" collapsed="1"/>
    <col min="12" max="12" width="14" style="11" customWidth="1"/>
    <col min="13" max="13" width="8.28515625" customWidth="1"/>
    <col min="14" max="14" width="8.42578125" customWidth="1"/>
    <col min="15" max="15" width="8.140625" customWidth="1"/>
    <col min="16" max="16" width="14.140625" customWidth="1"/>
    <col min="17" max="17" width="7.7109375" customWidth="1"/>
    <col min="18" max="18" width="6.7109375" style="11" customWidth="1"/>
    <col min="19" max="19" width="6.28515625" customWidth="1"/>
  </cols>
  <sheetData>
    <row r="1" spans="1:21" ht="20.2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162" t="s">
        <v>26</v>
      </c>
      <c r="M1" s="162"/>
      <c r="N1" s="162"/>
      <c r="O1" s="162"/>
      <c r="P1" s="162"/>
      <c r="Q1" s="162"/>
      <c r="R1" s="162"/>
      <c r="S1" s="162"/>
    </row>
    <row r="2" spans="1:21" ht="78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71" t="s">
        <v>42</v>
      </c>
      <c r="M2" s="171"/>
      <c r="N2" s="171"/>
      <c r="O2" s="171"/>
      <c r="P2" s="171"/>
      <c r="Q2" s="171"/>
      <c r="R2" s="171"/>
      <c r="S2" s="171"/>
    </row>
    <row r="3" spans="1:21" ht="16.5" customHeight="1" thickBot="1" x14ac:dyDescent="0.3">
      <c r="A3" s="14"/>
      <c r="B3" s="144" t="s">
        <v>27</v>
      </c>
      <c r="C3" s="145"/>
      <c r="D3" s="145"/>
      <c r="E3" s="145"/>
      <c r="F3" s="145"/>
      <c r="G3" s="145"/>
      <c r="H3" s="146"/>
      <c r="I3" s="14"/>
      <c r="J3" s="14"/>
      <c r="K3" s="14"/>
      <c r="L3" s="14"/>
      <c r="M3" s="14"/>
      <c r="N3" s="14"/>
      <c r="O3" s="14"/>
      <c r="P3" s="14"/>
      <c r="Q3" s="14"/>
      <c r="R3" s="14"/>
      <c r="U3" s="15"/>
    </row>
    <row r="4" spans="1:21" ht="18.75" customHeight="1" thickBot="1" x14ac:dyDescent="0.3">
      <c r="A4" s="14"/>
      <c r="B4" s="156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8"/>
      <c r="M4" s="14"/>
      <c r="N4" s="14"/>
      <c r="O4" s="14"/>
      <c r="P4" s="14"/>
      <c r="Q4" s="14"/>
      <c r="R4" s="14"/>
      <c r="U4" s="15"/>
    </row>
    <row r="5" spans="1:21" ht="34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8"/>
      <c r="M5" s="18"/>
      <c r="N5" s="162" t="s">
        <v>53</v>
      </c>
      <c r="O5" s="162"/>
      <c r="P5" s="162"/>
      <c r="Q5" s="162"/>
      <c r="R5" s="162"/>
      <c r="S5" s="162"/>
    </row>
    <row r="6" spans="1:21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8"/>
      <c r="M6" s="2"/>
      <c r="N6" s="2"/>
      <c r="O6" s="2"/>
      <c r="P6" s="2"/>
      <c r="Q6" s="2"/>
      <c r="R6" s="8"/>
      <c r="S6" s="2"/>
    </row>
    <row r="7" spans="1:21" ht="17.25" customHeight="1" x14ac:dyDescent="0.25">
      <c r="A7" s="176" t="s">
        <v>51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</row>
    <row r="8" spans="1:21" ht="14.25" customHeight="1" x14ac:dyDescent="0.25">
      <c r="A8" s="1"/>
      <c r="B8" s="1"/>
      <c r="C8" s="1"/>
      <c r="D8" s="6"/>
      <c r="E8" s="161" t="s">
        <v>31</v>
      </c>
      <c r="F8" s="161"/>
      <c r="G8" s="161"/>
      <c r="H8" s="206" t="s">
        <v>74</v>
      </c>
      <c r="I8" s="206"/>
      <c r="J8" s="1" t="s">
        <v>30</v>
      </c>
      <c r="K8" s="1"/>
      <c r="L8" s="1"/>
      <c r="M8" s="1"/>
      <c r="N8" s="1"/>
      <c r="O8" s="1"/>
      <c r="P8" s="1"/>
      <c r="Q8" s="1"/>
      <c r="R8" s="9"/>
      <c r="S8" s="1"/>
    </row>
    <row r="9" spans="1:21" ht="16.5" customHeight="1" x14ac:dyDescent="0.25">
      <c r="A9" s="207" t="s">
        <v>25</v>
      </c>
      <c r="B9" s="207"/>
      <c r="C9" s="207"/>
      <c r="D9" s="207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82"/>
    </row>
    <row r="10" spans="1:21" ht="16.5" customHeight="1" x14ac:dyDescent="0.25">
      <c r="A10" s="159" t="s">
        <v>52</v>
      </c>
      <c r="B10" s="159"/>
      <c r="C10" s="159"/>
      <c r="D10" s="15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</row>
    <row r="11" spans="1:21" ht="6.75" customHeight="1" x14ac:dyDescent="0.25">
      <c r="A11" s="52"/>
      <c r="B11" s="52"/>
      <c r="C11" s="52"/>
      <c r="D11" s="52"/>
      <c r="E11" s="21"/>
      <c r="F11" s="21"/>
      <c r="G11" s="83"/>
      <c r="H11" s="83"/>
      <c r="I11" s="83"/>
      <c r="J11" s="83"/>
      <c r="K11" s="83"/>
      <c r="L11" s="84"/>
      <c r="M11" s="83"/>
      <c r="N11" s="83"/>
      <c r="O11" s="83"/>
      <c r="P11" s="83"/>
      <c r="Q11" s="83"/>
      <c r="R11" s="84"/>
      <c r="S11" s="83"/>
    </row>
    <row r="12" spans="1:21" ht="15" hidden="1" customHeight="1" x14ac:dyDescent="0.25">
      <c r="A12" s="159" t="s">
        <v>35</v>
      </c>
      <c r="B12" s="159"/>
      <c r="C12" s="159"/>
      <c r="D12" s="159"/>
      <c r="E12" s="86"/>
      <c r="F12" s="210" t="s">
        <v>36</v>
      </c>
      <c r="G12" s="210"/>
      <c r="H12" s="87"/>
      <c r="I12" s="122"/>
      <c r="J12" s="122"/>
      <c r="K12" s="21"/>
      <c r="L12" s="82"/>
      <c r="M12" s="82"/>
      <c r="N12" s="82"/>
      <c r="O12" s="82"/>
      <c r="P12" s="87"/>
      <c r="Q12" s="87"/>
      <c r="R12" s="82"/>
      <c r="S12" s="82"/>
    </row>
    <row r="13" spans="1:21" ht="13.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9"/>
      <c r="M13" s="1"/>
      <c r="N13" s="1"/>
      <c r="O13" s="1"/>
      <c r="P13" s="1"/>
      <c r="Q13" s="1"/>
      <c r="R13" s="9"/>
      <c r="S13" s="1"/>
    </row>
    <row r="14" spans="1:21" ht="17.25" customHeight="1" x14ac:dyDescent="0.25">
      <c r="A14" s="147" t="s">
        <v>0</v>
      </c>
      <c r="B14" s="147" t="s">
        <v>23</v>
      </c>
      <c r="C14" s="195" t="s">
        <v>80</v>
      </c>
      <c r="D14" s="197"/>
      <c r="E14" s="147" t="s">
        <v>47</v>
      </c>
      <c r="F14" s="147"/>
      <c r="G14" s="147" t="s">
        <v>37</v>
      </c>
      <c r="H14" s="195" t="s">
        <v>39</v>
      </c>
      <c r="I14" s="196"/>
      <c r="J14" s="196"/>
      <c r="K14" s="197"/>
      <c r="L14" s="147" t="s">
        <v>28</v>
      </c>
      <c r="M14" s="147"/>
      <c r="N14" s="147"/>
      <c r="O14" s="147"/>
      <c r="P14" s="147"/>
      <c r="Q14" s="147"/>
      <c r="R14" s="147"/>
      <c r="S14" s="147"/>
    </row>
    <row r="15" spans="1:21" ht="17.25" customHeight="1" x14ac:dyDescent="0.25">
      <c r="A15" s="147"/>
      <c r="B15" s="147"/>
      <c r="C15" s="167"/>
      <c r="D15" s="199"/>
      <c r="E15" s="147"/>
      <c r="F15" s="147"/>
      <c r="G15" s="147"/>
      <c r="H15" s="167"/>
      <c r="I15" s="129"/>
      <c r="J15" s="129"/>
      <c r="K15" s="199"/>
      <c r="L15" s="183" t="s">
        <v>43</v>
      </c>
      <c r="M15" s="147" t="s">
        <v>44</v>
      </c>
      <c r="N15" s="147"/>
      <c r="O15" s="147"/>
      <c r="P15" s="147"/>
      <c r="Q15" s="147"/>
      <c r="R15" s="147"/>
      <c r="S15" s="147"/>
    </row>
    <row r="16" spans="1:21" ht="17.25" customHeight="1" x14ac:dyDescent="0.25">
      <c r="A16" s="147"/>
      <c r="B16" s="147"/>
      <c r="C16" s="167"/>
      <c r="D16" s="199"/>
      <c r="E16" s="147"/>
      <c r="F16" s="147"/>
      <c r="G16" s="147"/>
      <c r="H16" s="168"/>
      <c r="I16" s="131"/>
      <c r="J16" s="131"/>
      <c r="K16" s="200"/>
      <c r="L16" s="183"/>
      <c r="M16" s="154" t="s">
        <v>38</v>
      </c>
      <c r="N16" s="133" t="s">
        <v>45</v>
      </c>
      <c r="O16" s="134"/>
      <c r="P16" s="134"/>
      <c r="Q16" s="134"/>
      <c r="R16" s="134"/>
      <c r="S16" s="135"/>
    </row>
    <row r="17" spans="1:19" ht="17.25" customHeight="1" x14ac:dyDescent="0.25">
      <c r="A17" s="147"/>
      <c r="B17" s="147"/>
      <c r="C17" s="167"/>
      <c r="D17" s="199"/>
      <c r="E17" s="147"/>
      <c r="F17" s="147"/>
      <c r="G17" s="147"/>
      <c r="H17" s="147" t="s">
        <v>1</v>
      </c>
      <c r="I17" s="183" t="s">
        <v>2</v>
      </c>
      <c r="J17" s="147" t="s">
        <v>24</v>
      </c>
      <c r="K17" s="147" t="s">
        <v>29</v>
      </c>
      <c r="L17" s="183"/>
      <c r="M17" s="202"/>
      <c r="N17" s="147" t="s">
        <v>46</v>
      </c>
      <c r="O17" s="147"/>
      <c r="P17" s="147"/>
      <c r="Q17" s="147" t="s">
        <v>3</v>
      </c>
      <c r="R17" s="147" t="s">
        <v>18</v>
      </c>
      <c r="S17" s="147"/>
    </row>
    <row r="18" spans="1:19" ht="59.25" customHeight="1" x14ac:dyDescent="0.25">
      <c r="A18" s="147"/>
      <c r="B18" s="147"/>
      <c r="C18" s="168"/>
      <c r="D18" s="200"/>
      <c r="E18" s="147"/>
      <c r="F18" s="147"/>
      <c r="G18" s="147"/>
      <c r="H18" s="147"/>
      <c r="I18" s="183"/>
      <c r="J18" s="147"/>
      <c r="K18" s="147"/>
      <c r="L18" s="183"/>
      <c r="M18" s="155"/>
      <c r="N18" s="50" t="s">
        <v>4</v>
      </c>
      <c r="O18" s="50" t="s">
        <v>22</v>
      </c>
      <c r="P18" s="50" t="s">
        <v>41</v>
      </c>
      <c r="Q18" s="147"/>
      <c r="R18" s="50" t="s">
        <v>19</v>
      </c>
      <c r="S18" s="50" t="s">
        <v>20</v>
      </c>
    </row>
    <row r="19" spans="1:19" x14ac:dyDescent="0.25">
      <c r="A19" s="50">
        <v>1</v>
      </c>
      <c r="B19" s="50">
        <v>2</v>
      </c>
      <c r="C19" s="50">
        <v>3</v>
      </c>
      <c r="D19" s="50">
        <v>4</v>
      </c>
      <c r="E19" s="147">
        <v>5</v>
      </c>
      <c r="F19" s="147"/>
      <c r="G19" s="50">
        <v>6</v>
      </c>
      <c r="H19" s="50">
        <v>7</v>
      </c>
      <c r="I19" s="50">
        <v>8</v>
      </c>
      <c r="J19" s="50"/>
      <c r="K19" s="50">
        <v>9</v>
      </c>
      <c r="L19" s="50">
        <v>10</v>
      </c>
      <c r="M19" s="50">
        <v>11</v>
      </c>
      <c r="N19" s="50">
        <v>12</v>
      </c>
      <c r="O19" s="50">
        <v>13</v>
      </c>
      <c r="P19" s="50">
        <v>14</v>
      </c>
      <c r="Q19" s="50">
        <v>15</v>
      </c>
      <c r="R19" s="50">
        <v>16</v>
      </c>
      <c r="S19" s="50">
        <v>17</v>
      </c>
    </row>
    <row r="20" spans="1:19" x14ac:dyDescent="0.25">
      <c r="A20" s="50">
        <v>1</v>
      </c>
      <c r="B20" s="25" t="s">
        <v>5</v>
      </c>
      <c r="C20" s="80"/>
      <c r="D20" s="88"/>
      <c r="E20" s="211"/>
      <c r="F20" s="211"/>
      <c r="G20" s="89" t="str">
        <f t="shared" ref="G20:G82" si="0">IF(ISERR(E20/D20),"",E20/D20)</f>
        <v/>
      </c>
      <c r="H20" s="90"/>
      <c r="I20" s="91">
        <f t="shared" ref="I20:I82" si="1">ROUNDDOWN(J20,0)</f>
        <v>0</v>
      </c>
      <c r="J20" s="89">
        <f t="shared" ref="J20:J52" si="2">E20*H20/100</f>
        <v>0</v>
      </c>
      <c r="K20" s="212">
        <f>SUM(I20:I26)</f>
        <v>0</v>
      </c>
      <c r="L20" s="118"/>
      <c r="M20" s="113">
        <f>N20+P20+Q20</f>
        <v>0</v>
      </c>
      <c r="N20" s="102"/>
      <c r="O20" s="117"/>
      <c r="P20" s="116"/>
      <c r="Q20" s="102"/>
      <c r="R20" s="117"/>
      <c r="S20" s="117"/>
    </row>
    <row r="21" spans="1:19" x14ac:dyDescent="0.25">
      <c r="A21" s="50"/>
      <c r="B21" s="102" t="s">
        <v>71</v>
      </c>
      <c r="C21" s="80"/>
      <c r="D21" s="88"/>
      <c r="E21" s="211"/>
      <c r="F21" s="211"/>
      <c r="G21" s="89" t="str">
        <f t="shared" si="0"/>
        <v/>
      </c>
      <c r="H21" s="90"/>
      <c r="I21" s="91">
        <f t="shared" si="1"/>
        <v>0</v>
      </c>
      <c r="J21" s="89">
        <f t="shared" si="2"/>
        <v>0</v>
      </c>
      <c r="K21" s="213"/>
      <c r="L21" s="118"/>
      <c r="M21" s="113">
        <f t="shared" ref="M21:M26" si="3">N21+P21+Q21</f>
        <v>0</v>
      </c>
      <c r="N21" s="102"/>
      <c r="O21" s="117"/>
      <c r="P21" s="116"/>
      <c r="Q21" s="102"/>
      <c r="R21" s="117"/>
      <c r="S21" s="117"/>
    </row>
    <row r="22" spans="1:19" x14ac:dyDescent="0.25">
      <c r="A22" s="50"/>
      <c r="B22" s="102" t="s">
        <v>71</v>
      </c>
      <c r="C22" s="80"/>
      <c r="D22" s="88"/>
      <c r="E22" s="211"/>
      <c r="F22" s="211"/>
      <c r="G22" s="89" t="str">
        <f t="shared" si="0"/>
        <v/>
      </c>
      <c r="H22" s="90"/>
      <c r="I22" s="91">
        <f t="shared" si="1"/>
        <v>0</v>
      </c>
      <c r="J22" s="89">
        <f t="shared" si="2"/>
        <v>0</v>
      </c>
      <c r="K22" s="213"/>
      <c r="L22" s="118"/>
      <c r="M22" s="113">
        <f t="shared" si="3"/>
        <v>0</v>
      </c>
      <c r="N22" s="102"/>
      <c r="O22" s="117"/>
      <c r="P22" s="116"/>
      <c r="Q22" s="102"/>
      <c r="R22" s="117"/>
      <c r="S22" s="117"/>
    </row>
    <row r="23" spans="1:19" x14ac:dyDescent="0.25">
      <c r="A23" s="50"/>
      <c r="B23" s="102"/>
      <c r="C23" s="80"/>
      <c r="D23" s="88"/>
      <c r="E23" s="211"/>
      <c r="F23" s="211"/>
      <c r="G23" s="89" t="str">
        <f t="shared" si="0"/>
        <v/>
      </c>
      <c r="H23" s="90"/>
      <c r="I23" s="91">
        <f t="shared" si="1"/>
        <v>0</v>
      </c>
      <c r="J23" s="89">
        <f t="shared" si="2"/>
        <v>0</v>
      </c>
      <c r="K23" s="213"/>
      <c r="L23" s="118"/>
      <c r="M23" s="113">
        <f t="shared" si="3"/>
        <v>0</v>
      </c>
      <c r="N23" s="102"/>
      <c r="O23" s="117"/>
      <c r="P23" s="116"/>
      <c r="Q23" s="102"/>
      <c r="R23" s="117"/>
      <c r="S23" s="117"/>
    </row>
    <row r="24" spans="1:19" x14ac:dyDescent="0.25">
      <c r="A24" s="50"/>
      <c r="B24" s="102"/>
      <c r="C24" s="80"/>
      <c r="D24" s="88"/>
      <c r="E24" s="211"/>
      <c r="F24" s="211"/>
      <c r="G24" s="89" t="str">
        <f t="shared" si="0"/>
        <v/>
      </c>
      <c r="H24" s="90"/>
      <c r="I24" s="91">
        <f t="shared" si="1"/>
        <v>0</v>
      </c>
      <c r="J24" s="89">
        <f t="shared" si="2"/>
        <v>0</v>
      </c>
      <c r="K24" s="213"/>
      <c r="L24" s="118"/>
      <c r="M24" s="113">
        <f t="shared" si="3"/>
        <v>0</v>
      </c>
      <c r="N24" s="102"/>
      <c r="O24" s="117"/>
      <c r="P24" s="116"/>
      <c r="Q24" s="102"/>
      <c r="R24" s="117"/>
      <c r="S24" s="117"/>
    </row>
    <row r="25" spans="1:19" ht="15" customHeight="1" x14ac:dyDescent="0.25">
      <c r="A25" s="50"/>
      <c r="B25" s="102"/>
      <c r="C25" s="80"/>
      <c r="D25" s="88"/>
      <c r="E25" s="211"/>
      <c r="F25" s="211"/>
      <c r="G25" s="89" t="str">
        <f t="shared" si="0"/>
        <v/>
      </c>
      <c r="H25" s="90"/>
      <c r="I25" s="91">
        <f t="shared" si="1"/>
        <v>0</v>
      </c>
      <c r="J25" s="89">
        <f t="shared" si="2"/>
        <v>0</v>
      </c>
      <c r="K25" s="213"/>
      <c r="L25" s="118"/>
      <c r="M25" s="113">
        <f t="shared" si="3"/>
        <v>0</v>
      </c>
      <c r="N25" s="102"/>
      <c r="O25" s="117"/>
      <c r="P25" s="116"/>
      <c r="Q25" s="102"/>
      <c r="R25" s="117"/>
      <c r="S25" s="117"/>
    </row>
    <row r="26" spans="1:19" ht="15" customHeight="1" x14ac:dyDescent="0.25">
      <c r="A26" s="50"/>
      <c r="B26" s="102"/>
      <c r="C26" s="80"/>
      <c r="D26" s="88"/>
      <c r="E26" s="211"/>
      <c r="F26" s="211"/>
      <c r="G26" s="89" t="str">
        <f t="shared" si="0"/>
        <v/>
      </c>
      <c r="H26" s="90"/>
      <c r="I26" s="91">
        <f t="shared" si="1"/>
        <v>0</v>
      </c>
      <c r="J26" s="89">
        <f t="shared" si="2"/>
        <v>0</v>
      </c>
      <c r="K26" s="214"/>
      <c r="L26" s="118"/>
      <c r="M26" s="113">
        <f t="shared" si="3"/>
        <v>0</v>
      </c>
      <c r="N26" s="102"/>
      <c r="O26" s="117"/>
      <c r="P26" s="116"/>
      <c r="Q26" s="102"/>
      <c r="R26" s="117"/>
      <c r="S26" s="117"/>
    </row>
    <row r="27" spans="1:19" ht="15" customHeight="1" x14ac:dyDescent="0.25">
      <c r="A27" s="50">
        <v>2</v>
      </c>
      <c r="B27" s="25" t="s">
        <v>40</v>
      </c>
      <c r="C27" s="80"/>
      <c r="D27" s="88"/>
      <c r="E27" s="211"/>
      <c r="F27" s="211"/>
      <c r="G27" s="89" t="str">
        <f t="shared" si="0"/>
        <v/>
      </c>
      <c r="H27" s="90"/>
      <c r="I27" s="91">
        <f t="shared" si="1"/>
        <v>0</v>
      </c>
      <c r="J27" s="89">
        <f t="shared" si="2"/>
        <v>0</v>
      </c>
      <c r="K27" s="212">
        <f>SUM(I27:I33)</f>
        <v>0</v>
      </c>
      <c r="L27" s="118"/>
      <c r="M27" s="113">
        <f>N27+P27+Q27</f>
        <v>0</v>
      </c>
      <c r="N27" s="102"/>
      <c r="O27" s="117"/>
      <c r="P27" s="116"/>
      <c r="Q27" s="102"/>
      <c r="R27" s="117"/>
      <c r="S27" s="117"/>
    </row>
    <row r="28" spans="1:19" ht="15" customHeight="1" x14ac:dyDescent="0.25">
      <c r="A28" s="50"/>
      <c r="B28" s="102"/>
      <c r="C28" s="80"/>
      <c r="D28" s="88"/>
      <c r="E28" s="211"/>
      <c r="F28" s="211"/>
      <c r="G28" s="89" t="str">
        <f t="shared" si="0"/>
        <v/>
      </c>
      <c r="H28" s="90"/>
      <c r="I28" s="91">
        <f t="shared" si="1"/>
        <v>0</v>
      </c>
      <c r="J28" s="89">
        <f t="shared" si="2"/>
        <v>0</v>
      </c>
      <c r="K28" s="213"/>
      <c r="L28" s="118"/>
      <c r="M28" s="113">
        <f t="shared" ref="M28:M33" si="4">N28+P28+Q28</f>
        <v>0</v>
      </c>
      <c r="N28" s="102"/>
      <c r="O28" s="117"/>
      <c r="P28" s="116"/>
      <c r="Q28" s="102"/>
      <c r="R28" s="117"/>
      <c r="S28" s="117"/>
    </row>
    <row r="29" spans="1:19" ht="15" customHeight="1" x14ac:dyDescent="0.25">
      <c r="A29" s="50"/>
      <c r="B29" s="102"/>
      <c r="C29" s="80"/>
      <c r="D29" s="88"/>
      <c r="E29" s="211"/>
      <c r="F29" s="211"/>
      <c r="G29" s="89" t="str">
        <f t="shared" si="0"/>
        <v/>
      </c>
      <c r="H29" s="90"/>
      <c r="I29" s="91">
        <f t="shared" si="1"/>
        <v>0</v>
      </c>
      <c r="J29" s="89">
        <f t="shared" si="2"/>
        <v>0</v>
      </c>
      <c r="K29" s="213"/>
      <c r="L29" s="118"/>
      <c r="M29" s="113">
        <f t="shared" si="4"/>
        <v>0</v>
      </c>
      <c r="N29" s="102"/>
      <c r="O29" s="117"/>
      <c r="P29" s="116"/>
      <c r="Q29" s="102"/>
      <c r="R29" s="117"/>
      <c r="S29" s="117"/>
    </row>
    <row r="30" spans="1:19" ht="15" customHeight="1" x14ac:dyDescent="0.25">
      <c r="A30" s="50"/>
      <c r="B30" s="102"/>
      <c r="C30" s="80"/>
      <c r="D30" s="88"/>
      <c r="E30" s="211"/>
      <c r="F30" s="211"/>
      <c r="G30" s="89" t="str">
        <f t="shared" si="0"/>
        <v/>
      </c>
      <c r="H30" s="90"/>
      <c r="I30" s="91">
        <f t="shared" si="1"/>
        <v>0</v>
      </c>
      <c r="J30" s="89">
        <f t="shared" si="2"/>
        <v>0</v>
      </c>
      <c r="K30" s="213"/>
      <c r="L30" s="118"/>
      <c r="M30" s="113">
        <f t="shared" si="4"/>
        <v>0</v>
      </c>
      <c r="N30" s="102"/>
      <c r="O30" s="117"/>
      <c r="P30" s="116"/>
      <c r="Q30" s="102"/>
      <c r="R30" s="117"/>
      <c r="S30" s="117"/>
    </row>
    <row r="31" spans="1:19" ht="15" customHeight="1" x14ac:dyDescent="0.25">
      <c r="A31" s="50"/>
      <c r="B31" s="102"/>
      <c r="C31" s="80"/>
      <c r="D31" s="88"/>
      <c r="E31" s="211"/>
      <c r="F31" s="211"/>
      <c r="G31" s="89" t="str">
        <f t="shared" si="0"/>
        <v/>
      </c>
      <c r="H31" s="90"/>
      <c r="I31" s="91">
        <f t="shared" si="1"/>
        <v>0</v>
      </c>
      <c r="J31" s="89">
        <f t="shared" si="2"/>
        <v>0</v>
      </c>
      <c r="K31" s="213"/>
      <c r="L31" s="118"/>
      <c r="M31" s="113">
        <f t="shared" si="4"/>
        <v>0</v>
      </c>
      <c r="N31" s="102"/>
      <c r="O31" s="117"/>
      <c r="P31" s="116"/>
      <c r="Q31" s="102"/>
      <c r="R31" s="117"/>
      <c r="S31" s="117"/>
    </row>
    <row r="32" spans="1:19" ht="17.25" customHeight="1" x14ac:dyDescent="0.25">
      <c r="A32" s="50"/>
      <c r="B32" s="102"/>
      <c r="C32" s="80"/>
      <c r="D32" s="88"/>
      <c r="E32" s="211"/>
      <c r="F32" s="211"/>
      <c r="G32" s="89" t="str">
        <f t="shared" si="0"/>
        <v/>
      </c>
      <c r="H32" s="90"/>
      <c r="I32" s="91">
        <f t="shared" si="1"/>
        <v>0</v>
      </c>
      <c r="J32" s="89">
        <f t="shared" si="2"/>
        <v>0</v>
      </c>
      <c r="K32" s="213"/>
      <c r="L32" s="118"/>
      <c r="M32" s="113">
        <f t="shared" si="4"/>
        <v>0</v>
      </c>
      <c r="N32" s="102"/>
      <c r="O32" s="117"/>
      <c r="P32" s="116"/>
      <c r="Q32" s="102"/>
      <c r="R32" s="117"/>
      <c r="S32" s="117"/>
    </row>
    <row r="33" spans="1:19" ht="17.25" customHeight="1" x14ac:dyDescent="0.25">
      <c r="A33" s="50"/>
      <c r="B33" s="102"/>
      <c r="C33" s="80"/>
      <c r="D33" s="88"/>
      <c r="E33" s="211"/>
      <c r="F33" s="211"/>
      <c r="G33" s="89" t="str">
        <f t="shared" si="0"/>
        <v/>
      </c>
      <c r="H33" s="90"/>
      <c r="I33" s="91">
        <f t="shared" si="1"/>
        <v>0</v>
      </c>
      <c r="J33" s="89">
        <f t="shared" si="2"/>
        <v>0</v>
      </c>
      <c r="K33" s="214"/>
      <c r="L33" s="118"/>
      <c r="M33" s="113">
        <f t="shared" si="4"/>
        <v>0</v>
      </c>
      <c r="N33" s="102"/>
      <c r="O33" s="117"/>
      <c r="P33" s="116"/>
      <c r="Q33" s="102"/>
      <c r="R33" s="117"/>
      <c r="S33" s="117"/>
    </row>
    <row r="34" spans="1:19" x14ac:dyDescent="0.25">
      <c r="A34" s="50">
        <v>3</v>
      </c>
      <c r="B34" s="25" t="s">
        <v>6</v>
      </c>
      <c r="C34" s="80"/>
      <c r="D34" s="88"/>
      <c r="E34" s="211"/>
      <c r="F34" s="211"/>
      <c r="G34" s="89" t="str">
        <f t="shared" si="0"/>
        <v/>
      </c>
      <c r="H34" s="90"/>
      <c r="I34" s="91">
        <f t="shared" si="1"/>
        <v>0</v>
      </c>
      <c r="J34" s="89">
        <f t="shared" si="2"/>
        <v>0</v>
      </c>
      <c r="K34" s="212">
        <f>SUM(I34:I40)</f>
        <v>0</v>
      </c>
      <c r="L34" s="118"/>
      <c r="M34" s="113">
        <f>N34+P34+Q34</f>
        <v>0</v>
      </c>
      <c r="N34" s="102"/>
      <c r="O34" s="117"/>
      <c r="P34" s="116"/>
      <c r="Q34" s="102"/>
      <c r="R34" s="117"/>
      <c r="S34" s="117"/>
    </row>
    <row r="35" spans="1:19" x14ac:dyDescent="0.25">
      <c r="A35" s="50"/>
      <c r="B35" s="102"/>
      <c r="C35" s="80"/>
      <c r="D35" s="88"/>
      <c r="E35" s="211"/>
      <c r="F35" s="211"/>
      <c r="G35" s="89" t="str">
        <f t="shared" si="0"/>
        <v/>
      </c>
      <c r="H35" s="90"/>
      <c r="I35" s="91">
        <f t="shared" si="1"/>
        <v>0</v>
      </c>
      <c r="J35" s="89">
        <f t="shared" si="2"/>
        <v>0</v>
      </c>
      <c r="K35" s="213"/>
      <c r="L35" s="118"/>
      <c r="M35" s="113">
        <f t="shared" ref="M35:M40" si="5">N35+P35+Q35</f>
        <v>0</v>
      </c>
      <c r="N35" s="102"/>
      <c r="O35" s="117"/>
      <c r="P35" s="116"/>
      <c r="Q35" s="102"/>
      <c r="R35" s="117"/>
      <c r="S35" s="117"/>
    </row>
    <row r="36" spans="1:19" x14ac:dyDescent="0.25">
      <c r="A36" s="50"/>
      <c r="B36" s="102"/>
      <c r="C36" s="80"/>
      <c r="D36" s="88"/>
      <c r="E36" s="211"/>
      <c r="F36" s="211"/>
      <c r="G36" s="89" t="str">
        <f t="shared" si="0"/>
        <v/>
      </c>
      <c r="H36" s="90"/>
      <c r="I36" s="91">
        <f t="shared" si="1"/>
        <v>0</v>
      </c>
      <c r="J36" s="89">
        <f t="shared" si="2"/>
        <v>0</v>
      </c>
      <c r="K36" s="213"/>
      <c r="L36" s="118"/>
      <c r="M36" s="113">
        <f t="shared" si="5"/>
        <v>0</v>
      </c>
      <c r="N36" s="102"/>
      <c r="O36" s="117"/>
      <c r="P36" s="116"/>
      <c r="Q36" s="102"/>
      <c r="R36" s="117"/>
      <c r="S36" s="117"/>
    </row>
    <row r="37" spans="1:19" x14ac:dyDescent="0.25">
      <c r="A37" s="50"/>
      <c r="B37" s="102"/>
      <c r="C37" s="80"/>
      <c r="D37" s="88"/>
      <c r="E37" s="211"/>
      <c r="F37" s="211"/>
      <c r="G37" s="89" t="str">
        <f t="shared" si="0"/>
        <v/>
      </c>
      <c r="H37" s="90"/>
      <c r="I37" s="91">
        <f t="shared" si="1"/>
        <v>0</v>
      </c>
      <c r="J37" s="89">
        <f t="shared" si="2"/>
        <v>0</v>
      </c>
      <c r="K37" s="213"/>
      <c r="L37" s="118"/>
      <c r="M37" s="113">
        <f t="shared" si="5"/>
        <v>0</v>
      </c>
      <c r="N37" s="102"/>
      <c r="O37" s="117"/>
      <c r="P37" s="116"/>
      <c r="Q37" s="102"/>
      <c r="R37" s="117"/>
      <c r="S37" s="117"/>
    </row>
    <row r="38" spans="1:19" x14ac:dyDescent="0.25">
      <c r="A38" s="50"/>
      <c r="B38" s="102"/>
      <c r="C38" s="80"/>
      <c r="D38" s="88"/>
      <c r="E38" s="211"/>
      <c r="F38" s="211"/>
      <c r="G38" s="89" t="str">
        <f t="shared" si="0"/>
        <v/>
      </c>
      <c r="H38" s="90"/>
      <c r="I38" s="91">
        <f t="shared" si="1"/>
        <v>0</v>
      </c>
      <c r="J38" s="89">
        <f t="shared" si="2"/>
        <v>0</v>
      </c>
      <c r="K38" s="213"/>
      <c r="L38" s="118"/>
      <c r="M38" s="113">
        <f t="shared" si="5"/>
        <v>0</v>
      </c>
      <c r="N38" s="102"/>
      <c r="O38" s="117"/>
      <c r="P38" s="116"/>
      <c r="Q38" s="102"/>
      <c r="R38" s="117"/>
      <c r="S38" s="117"/>
    </row>
    <row r="39" spans="1:19" ht="15" customHeight="1" x14ac:dyDescent="0.25">
      <c r="A39" s="50"/>
      <c r="B39" s="102"/>
      <c r="C39" s="80"/>
      <c r="D39" s="88"/>
      <c r="E39" s="211"/>
      <c r="F39" s="211"/>
      <c r="G39" s="89" t="str">
        <f t="shared" si="0"/>
        <v/>
      </c>
      <c r="H39" s="90"/>
      <c r="I39" s="91">
        <f t="shared" si="1"/>
        <v>0</v>
      </c>
      <c r="J39" s="89">
        <f t="shared" si="2"/>
        <v>0</v>
      </c>
      <c r="K39" s="213"/>
      <c r="L39" s="118"/>
      <c r="M39" s="113">
        <f t="shared" si="5"/>
        <v>0</v>
      </c>
      <c r="N39" s="102"/>
      <c r="O39" s="117"/>
      <c r="P39" s="116"/>
      <c r="Q39" s="102"/>
      <c r="R39" s="117"/>
      <c r="S39" s="117"/>
    </row>
    <row r="40" spans="1:19" ht="15" customHeight="1" x14ac:dyDescent="0.25">
      <c r="A40" s="50"/>
      <c r="B40" s="102"/>
      <c r="C40" s="80"/>
      <c r="D40" s="88"/>
      <c r="E40" s="211"/>
      <c r="F40" s="211"/>
      <c r="G40" s="89" t="str">
        <f t="shared" si="0"/>
        <v/>
      </c>
      <c r="H40" s="90"/>
      <c r="I40" s="91">
        <f t="shared" si="1"/>
        <v>0</v>
      </c>
      <c r="J40" s="89">
        <f t="shared" si="2"/>
        <v>0</v>
      </c>
      <c r="K40" s="214"/>
      <c r="L40" s="118"/>
      <c r="M40" s="113">
        <f t="shared" si="5"/>
        <v>0</v>
      </c>
      <c r="N40" s="102"/>
      <c r="O40" s="117"/>
      <c r="P40" s="116"/>
      <c r="Q40" s="102"/>
      <c r="R40" s="117"/>
      <c r="S40" s="117"/>
    </row>
    <row r="41" spans="1:19" x14ac:dyDescent="0.25">
      <c r="A41" s="50">
        <v>4</v>
      </c>
      <c r="B41" s="25" t="s">
        <v>7</v>
      </c>
      <c r="C41" s="80"/>
      <c r="D41" s="88"/>
      <c r="E41" s="211"/>
      <c r="F41" s="211"/>
      <c r="G41" s="89" t="str">
        <f t="shared" si="0"/>
        <v/>
      </c>
      <c r="H41" s="90"/>
      <c r="I41" s="91">
        <f t="shared" si="1"/>
        <v>0</v>
      </c>
      <c r="J41" s="89">
        <f t="shared" si="2"/>
        <v>0</v>
      </c>
      <c r="K41" s="212">
        <f>SUM(I41:I47)</f>
        <v>0</v>
      </c>
      <c r="L41" s="118"/>
      <c r="M41" s="113">
        <f>R41+S41</f>
        <v>0</v>
      </c>
      <c r="N41" s="117"/>
      <c r="O41" s="117"/>
      <c r="P41" s="119"/>
      <c r="Q41" s="117"/>
      <c r="R41" s="102"/>
      <c r="S41" s="102"/>
    </row>
    <row r="42" spans="1:19" x14ac:dyDescent="0.25">
      <c r="A42" s="50"/>
      <c r="B42" s="102"/>
      <c r="C42" s="80"/>
      <c r="D42" s="88"/>
      <c r="E42" s="211"/>
      <c r="F42" s="211"/>
      <c r="G42" s="89" t="str">
        <f t="shared" si="0"/>
        <v/>
      </c>
      <c r="H42" s="90"/>
      <c r="I42" s="91">
        <f t="shared" si="1"/>
        <v>0</v>
      </c>
      <c r="J42" s="89">
        <f t="shared" si="2"/>
        <v>0</v>
      </c>
      <c r="K42" s="213"/>
      <c r="L42" s="118"/>
      <c r="M42" s="113">
        <f t="shared" ref="M42:M47" si="6">R42+S42</f>
        <v>0</v>
      </c>
      <c r="N42" s="117"/>
      <c r="O42" s="117"/>
      <c r="P42" s="119"/>
      <c r="Q42" s="117"/>
      <c r="R42" s="102"/>
      <c r="S42" s="102"/>
    </row>
    <row r="43" spans="1:19" x14ac:dyDescent="0.25">
      <c r="A43" s="50"/>
      <c r="B43" s="102"/>
      <c r="C43" s="80"/>
      <c r="D43" s="88"/>
      <c r="E43" s="211"/>
      <c r="F43" s="211"/>
      <c r="G43" s="89" t="str">
        <f t="shared" si="0"/>
        <v/>
      </c>
      <c r="H43" s="90"/>
      <c r="I43" s="91">
        <f t="shared" si="1"/>
        <v>0</v>
      </c>
      <c r="J43" s="89">
        <f t="shared" si="2"/>
        <v>0</v>
      </c>
      <c r="K43" s="213"/>
      <c r="L43" s="118"/>
      <c r="M43" s="113">
        <f t="shared" si="6"/>
        <v>0</v>
      </c>
      <c r="N43" s="117"/>
      <c r="O43" s="117"/>
      <c r="P43" s="119"/>
      <c r="Q43" s="117"/>
      <c r="R43" s="102"/>
      <c r="S43" s="102"/>
    </row>
    <row r="44" spans="1:19" x14ac:dyDescent="0.25">
      <c r="A44" s="50"/>
      <c r="B44" s="102"/>
      <c r="C44" s="80"/>
      <c r="D44" s="88"/>
      <c r="E44" s="211"/>
      <c r="F44" s="211"/>
      <c r="G44" s="89" t="str">
        <f t="shared" si="0"/>
        <v/>
      </c>
      <c r="H44" s="90"/>
      <c r="I44" s="91">
        <f t="shared" si="1"/>
        <v>0</v>
      </c>
      <c r="J44" s="89">
        <f t="shared" si="2"/>
        <v>0</v>
      </c>
      <c r="K44" s="213"/>
      <c r="L44" s="118"/>
      <c r="M44" s="113">
        <f t="shared" si="6"/>
        <v>0</v>
      </c>
      <c r="N44" s="117"/>
      <c r="O44" s="117"/>
      <c r="P44" s="119"/>
      <c r="Q44" s="117"/>
      <c r="R44" s="102"/>
      <c r="S44" s="102"/>
    </row>
    <row r="45" spans="1:19" x14ac:dyDescent="0.25">
      <c r="A45" s="50"/>
      <c r="B45" s="102"/>
      <c r="C45" s="80"/>
      <c r="D45" s="88"/>
      <c r="E45" s="211"/>
      <c r="F45" s="211"/>
      <c r="G45" s="89" t="str">
        <f t="shared" si="0"/>
        <v/>
      </c>
      <c r="H45" s="90"/>
      <c r="I45" s="91">
        <f t="shared" si="1"/>
        <v>0</v>
      </c>
      <c r="J45" s="89">
        <f t="shared" si="2"/>
        <v>0</v>
      </c>
      <c r="K45" s="213"/>
      <c r="L45" s="118"/>
      <c r="M45" s="113">
        <f t="shared" si="6"/>
        <v>0</v>
      </c>
      <c r="N45" s="117"/>
      <c r="O45" s="117"/>
      <c r="P45" s="119"/>
      <c r="Q45" s="117"/>
      <c r="R45" s="102"/>
      <c r="S45" s="102"/>
    </row>
    <row r="46" spans="1:19" ht="15" customHeight="1" x14ac:dyDescent="0.25">
      <c r="A46" s="50"/>
      <c r="B46" s="102"/>
      <c r="C46" s="80"/>
      <c r="D46" s="88"/>
      <c r="E46" s="211"/>
      <c r="F46" s="211"/>
      <c r="G46" s="89" t="str">
        <f t="shared" si="0"/>
        <v/>
      </c>
      <c r="H46" s="90"/>
      <c r="I46" s="91">
        <f t="shared" si="1"/>
        <v>0</v>
      </c>
      <c r="J46" s="89">
        <f t="shared" si="2"/>
        <v>0</v>
      </c>
      <c r="K46" s="213"/>
      <c r="L46" s="118"/>
      <c r="M46" s="113">
        <f t="shared" si="6"/>
        <v>0</v>
      </c>
      <c r="N46" s="117"/>
      <c r="O46" s="117"/>
      <c r="P46" s="119"/>
      <c r="Q46" s="117"/>
      <c r="R46" s="102"/>
      <c r="S46" s="102"/>
    </row>
    <row r="47" spans="1:19" ht="15" customHeight="1" x14ac:dyDescent="0.25">
      <c r="A47" s="50"/>
      <c r="B47" s="102"/>
      <c r="C47" s="80"/>
      <c r="D47" s="88"/>
      <c r="E47" s="211"/>
      <c r="F47" s="211"/>
      <c r="G47" s="89" t="str">
        <f t="shared" si="0"/>
        <v/>
      </c>
      <c r="H47" s="90"/>
      <c r="I47" s="91">
        <f t="shared" si="1"/>
        <v>0</v>
      </c>
      <c r="J47" s="89">
        <f t="shared" si="2"/>
        <v>0</v>
      </c>
      <c r="K47" s="214"/>
      <c r="L47" s="118"/>
      <c r="M47" s="113">
        <f t="shared" si="6"/>
        <v>0</v>
      </c>
      <c r="N47" s="117"/>
      <c r="O47" s="117"/>
      <c r="P47" s="119"/>
      <c r="Q47" s="117"/>
      <c r="R47" s="102"/>
      <c r="S47" s="102"/>
    </row>
    <row r="48" spans="1:19" ht="30" hidden="1" customHeight="1" x14ac:dyDescent="0.25">
      <c r="A48" s="50">
        <v>5</v>
      </c>
      <c r="B48" s="25" t="s">
        <v>12</v>
      </c>
      <c r="C48" s="80"/>
      <c r="D48" s="88"/>
      <c r="E48" s="211"/>
      <c r="F48" s="211"/>
      <c r="G48" s="89" t="str">
        <f t="shared" si="0"/>
        <v/>
      </c>
      <c r="H48" s="90"/>
      <c r="I48" s="91">
        <f t="shared" si="1"/>
        <v>0</v>
      </c>
      <c r="J48" s="89">
        <f t="shared" si="2"/>
        <v>0</v>
      </c>
      <c r="K48" s="212">
        <f>SUM(I48:I52)</f>
        <v>0</v>
      </c>
      <c r="L48" s="118"/>
      <c r="M48" s="113">
        <f>P48+Q48</f>
        <v>0</v>
      </c>
      <c r="N48" s="117"/>
      <c r="O48" s="117"/>
      <c r="P48" s="116"/>
      <c r="Q48" s="102"/>
      <c r="R48" s="117"/>
      <c r="S48" s="117"/>
    </row>
    <row r="49" spans="1:19" ht="15" hidden="1" customHeight="1" x14ac:dyDescent="0.25">
      <c r="A49" s="50"/>
      <c r="B49" s="25"/>
      <c r="C49" s="80"/>
      <c r="D49" s="88"/>
      <c r="E49" s="211"/>
      <c r="F49" s="211"/>
      <c r="G49" s="89" t="str">
        <f t="shared" si="0"/>
        <v/>
      </c>
      <c r="H49" s="90"/>
      <c r="I49" s="91">
        <f t="shared" si="1"/>
        <v>0</v>
      </c>
      <c r="J49" s="89">
        <f t="shared" si="2"/>
        <v>0</v>
      </c>
      <c r="K49" s="213"/>
      <c r="L49" s="118"/>
      <c r="M49" s="113"/>
      <c r="N49" s="117"/>
      <c r="O49" s="117"/>
      <c r="P49" s="116"/>
      <c r="Q49" s="102"/>
      <c r="R49" s="117"/>
      <c r="S49" s="117"/>
    </row>
    <row r="50" spans="1:19" ht="15" hidden="1" customHeight="1" x14ac:dyDescent="0.25">
      <c r="A50" s="50"/>
      <c r="B50" s="25"/>
      <c r="C50" s="80"/>
      <c r="D50" s="88"/>
      <c r="E50" s="211"/>
      <c r="F50" s="211"/>
      <c r="G50" s="89" t="str">
        <f t="shared" si="0"/>
        <v/>
      </c>
      <c r="H50" s="90"/>
      <c r="I50" s="91">
        <f t="shared" si="1"/>
        <v>0</v>
      </c>
      <c r="J50" s="89">
        <f t="shared" si="2"/>
        <v>0</v>
      </c>
      <c r="K50" s="213"/>
      <c r="L50" s="118"/>
      <c r="M50" s="113"/>
      <c r="N50" s="117"/>
      <c r="O50" s="117"/>
      <c r="P50" s="116"/>
      <c r="Q50" s="102"/>
      <c r="R50" s="117"/>
      <c r="S50" s="117"/>
    </row>
    <row r="51" spans="1:19" ht="15" hidden="1" customHeight="1" x14ac:dyDescent="0.25">
      <c r="A51" s="50"/>
      <c r="B51" s="25"/>
      <c r="C51" s="80"/>
      <c r="D51" s="88"/>
      <c r="E51" s="211"/>
      <c r="F51" s="211"/>
      <c r="G51" s="89" t="str">
        <f t="shared" si="0"/>
        <v/>
      </c>
      <c r="H51" s="90"/>
      <c r="I51" s="91">
        <f t="shared" si="1"/>
        <v>0</v>
      </c>
      <c r="J51" s="89">
        <f t="shared" si="2"/>
        <v>0</v>
      </c>
      <c r="K51" s="213"/>
      <c r="L51" s="118"/>
      <c r="M51" s="113"/>
      <c r="N51" s="117"/>
      <c r="O51" s="117"/>
      <c r="P51" s="116"/>
      <c r="Q51" s="102"/>
      <c r="R51" s="117"/>
      <c r="S51" s="117"/>
    </row>
    <row r="52" spans="1:19" ht="15" hidden="1" customHeight="1" x14ac:dyDescent="0.25">
      <c r="A52" s="50"/>
      <c r="B52" s="25"/>
      <c r="C52" s="80"/>
      <c r="D52" s="88"/>
      <c r="E52" s="211"/>
      <c r="F52" s="211"/>
      <c r="G52" s="89" t="str">
        <f t="shared" si="0"/>
        <v/>
      </c>
      <c r="H52" s="90"/>
      <c r="I52" s="91">
        <f t="shared" si="1"/>
        <v>0</v>
      </c>
      <c r="J52" s="89">
        <f t="shared" si="2"/>
        <v>0</v>
      </c>
      <c r="K52" s="214"/>
      <c r="L52" s="118"/>
      <c r="M52" s="113"/>
      <c r="N52" s="117"/>
      <c r="O52" s="117"/>
      <c r="P52" s="116"/>
      <c r="Q52" s="102"/>
      <c r="R52" s="117"/>
      <c r="S52" s="117"/>
    </row>
    <row r="53" spans="1:19" ht="30" hidden="1" customHeight="1" x14ac:dyDescent="0.25">
      <c r="A53" s="50">
        <v>6</v>
      </c>
      <c r="B53" s="25" t="s">
        <v>17</v>
      </c>
      <c r="C53" s="80"/>
      <c r="D53" s="88"/>
      <c r="E53" s="215"/>
      <c r="F53" s="215"/>
      <c r="G53" s="89" t="s">
        <v>21</v>
      </c>
      <c r="H53" s="92" t="s">
        <v>21</v>
      </c>
      <c r="I53" s="103"/>
      <c r="J53" s="89" t="s">
        <v>21</v>
      </c>
      <c r="K53" s="212">
        <f>I53+I54+I55</f>
        <v>0</v>
      </c>
      <c r="L53" s="118"/>
      <c r="M53" s="113">
        <f>P53+Q53</f>
        <v>0</v>
      </c>
      <c r="N53" s="117"/>
      <c r="O53" s="117"/>
      <c r="P53" s="116"/>
      <c r="Q53" s="102"/>
      <c r="R53" s="117"/>
      <c r="S53" s="117"/>
    </row>
    <row r="54" spans="1:19" ht="15" hidden="1" customHeight="1" x14ac:dyDescent="0.25">
      <c r="A54" s="50"/>
      <c r="B54" s="25"/>
      <c r="C54" s="80"/>
      <c r="D54" s="88"/>
      <c r="E54" s="215"/>
      <c r="F54" s="215"/>
      <c r="G54" s="89" t="s">
        <v>21</v>
      </c>
      <c r="H54" s="92" t="s">
        <v>21</v>
      </c>
      <c r="I54" s="103"/>
      <c r="J54" s="89" t="s">
        <v>21</v>
      </c>
      <c r="K54" s="213"/>
      <c r="L54" s="118"/>
      <c r="M54" s="113"/>
      <c r="N54" s="117"/>
      <c r="O54" s="117"/>
      <c r="P54" s="116"/>
      <c r="Q54" s="102"/>
      <c r="R54" s="117"/>
      <c r="S54" s="117"/>
    </row>
    <row r="55" spans="1:19" ht="15" hidden="1" customHeight="1" x14ac:dyDescent="0.25">
      <c r="A55" s="50"/>
      <c r="B55" s="25"/>
      <c r="C55" s="80"/>
      <c r="D55" s="88"/>
      <c r="E55" s="216"/>
      <c r="F55" s="217"/>
      <c r="G55" s="89" t="s">
        <v>21</v>
      </c>
      <c r="H55" s="92" t="s">
        <v>21</v>
      </c>
      <c r="I55" s="103"/>
      <c r="J55" s="89" t="s">
        <v>21</v>
      </c>
      <c r="K55" s="214"/>
      <c r="L55" s="118"/>
      <c r="M55" s="113"/>
      <c r="N55" s="117"/>
      <c r="O55" s="117"/>
      <c r="P55" s="116"/>
      <c r="Q55" s="102"/>
      <c r="R55" s="117"/>
      <c r="S55" s="117"/>
    </row>
    <row r="56" spans="1:19" collapsed="1" x14ac:dyDescent="0.25">
      <c r="A56" s="50">
        <v>5</v>
      </c>
      <c r="B56" s="25" t="s">
        <v>8</v>
      </c>
      <c r="C56" s="80"/>
      <c r="D56" s="88"/>
      <c r="E56" s="218"/>
      <c r="F56" s="219"/>
      <c r="G56" s="89" t="str">
        <f t="shared" si="0"/>
        <v/>
      </c>
      <c r="H56" s="90"/>
      <c r="I56" s="91">
        <f t="shared" si="1"/>
        <v>0</v>
      </c>
      <c r="J56" s="89">
        <f t="shared" ref="J56:J67" si="7">E56*H56/100</f>
        <v>0</v>
      </c>
      <c r="K56" s="212">
        <f>SUM(I56:I62)</f>
        <v>0</v>
      </c>
      <c r="L56" s="118"/>
      <c r="M56" s="112"/>
      <c r="N56" s="117"/>
      <c r="O56" s="117"/>
      <c r="P56" s="119"/>
      <c r="Q56" s="117"/>
      <c r="R56" s="117"/>
      <c r="S56" s="117"/>
    </row>
    <row r="57" spans="1:19" x14ac:dyDescent="0.25">
      <c r="A57" s="50"/>
      <c r="B57" s="102"/>
      <c r="C57" s="80"/>
      <c r="D57" s="88"/>
      <c r="E57" s="218"/>
      <c r="F57" s="219"/>
      <c r="G57" s="89" t="str">
        <f t="shared" si="0"/>
        <v/>
      </c>
      <c r="H57" s="90"/>
      <c r="I57" s="91">
        <f t="shared" si="1"/>
        <v>0</v>
      </c>
      <c r="J57" s="89">
        <f t="shared" si="7"/>
        <v>0</v>
      </c>
      <c r="K57" s="213"/>
      <c r="L57" s="118"/>
      <c r="M57" s="112"/>
      <c r="N57" s="117"/>
      <c r="O57" s="117"/>
      <c r="P57" s="119"/>
      <c r="Q57" s="117"/>
      <c r="R57" s="117"/>
      <c r="S57" s="117"/>
    </row>
    <row r="58" spans="1:19" x14ac:dyDescent="0.25">
      <c r="A58" s="50"/>
      <c r="B58" s="102"/>
      <c r="C58" s="80"/>
      <c r="D58" s="88"/>
      <c r="E58" s="218"/>
      <c r="F58" s="219"/>
      <c r="G58" s="89" t="str">
        <f t="shared" si="0"/>
        <v/>
      </c>
      <c r="H58" s="90"/>
      <c r="I58" s="91">
        <f t="shared" si="1"/>
        <v>0</v>
      </c>
      <c r="J58" s="89">
        <f t="shared" si="7"/>
        <v>0</v>
      </c>
      <c r="K58" s="213"/>
      <c r="L58" s="118"/>
      <c r="M58" s="112"/>
      <c r="N58" s="117"/>
      <c r="O58" s="117"/>
      <c r="P58" s="119"/>
      <c r="Q58" s="117"/>
      <c r="R58" s="117"/>
      <c r="S58" s="117"/>
    </row>
    <row r="59" spans="1:19" x14ac:dyDescent="0.25">
      <c r="A59" s="50"/>
      <c r="B59" s="102"/>
      <c r="C59" s="80"/>
      <c r="D59" s="88"/>
      <c r="E59" s="218"/>
      <c r="F59" s="219"/>
      <c r="G59" s="89" t="str">
        <f t="shared" si="0"/>
        <v/>
      </c>
      <c r="H59" s="90"/>
      <c r="I59" s="91">
        <f t="shared" si="1"/>
        <v>0</v>
      </c>
      <c r="J59" s="89">
        <f t="shared" si="7"/>
        <v>0</v>
      </c>
      <c r="K59" s="213"/>
      <c r="L59" s="118"/>
      <c r="M59" s="112"/>
      <c r="N59" s="117"/>
      <c r="O59" s="117"/>
      <c r="P59" s="119"/>
      <c r="Q59" s="117"/>
      <c r="R59" s="117"/>
      <c r="S59" s="117"/>
    </row>
    <row r="60" spans="1:19" x14ac:dyDescent="0.25">
      <c r="A60" s="50"/>
      <c r="B60" s="102"/>
      <c r="C60" s="80"/>
      <c r="D60" s="88"/>
      <c r="E60" s="218"/>
      <c r="F60" s="219"/>
      <c r="G60" s="89" t="str">
        <f t="shared" si="0"/>
        <v/>
      </c>
      <c r="H60" s="90"/>
      <c r="I60" s="91">
        <f t="shared" si="1"/>
        <v>0</v>
      </c>
      <c r="J60" s="89">
        <f t="shared" si="7"/>
        <v>0</v>
      </c>
      <c r="K60" s="213"/>
      <c r="L60" s="118"/>
      <c r="M60" s="112"/>
      <c r="N60" s="117"/>
      <c r="O60" s="117"/>
      <c r="P60" s="119"/>
      <c r="Q60" s="117"/>
      <c r="R60" s="117"/>
      <c r="S60" s="117"/>
    </row>
    <row r="61" spans="1:19" x14ac:dyDescent="0.25">
      <c r="A61" s="50"/>
      <c r="B61" s="102"/>
      <c r="C61" s="80"/>
      <c r="D61" s="88"/>
      <c r="E61" s="218"/>
      <c r="F61" s="219"/>
      <c r="G61" s="89" t="str">
        <f t="shared" si="0"/>
        <v/>
      </c>
      <c r="H61" s="90"/>
      <c r="I61" s="91">
        <f t="shared" si="1"/>
        <v>0</v>
      </c>
      <c r="J61" s="89">
        <f t="shared" si="7"/>
        <v>0</v>
      </c>
      <c r="K61" s="213"/>
      <c r="L61" s="118"/>
      <c r="M61" s="112"/>
      <c r="N61" s="117"/>
      <c r="O61" s="117"/>
      <c r="P61" s="119"/>
      <c r="Q61" s="117"/>
      <c r="R61" s="117"/>
      <c r="S61" s="117"/>
    </row>
    <row r="62" spans="1:19" x14ac:dyDescent="0.25">
      <c r="A62" s="50"/>
      <c r="B62" s="102"/>
      <c r="C62" s="80"/>
      <c r="D62" s="88"/>
      <c r="E62" s="218"/>
      <c r="F62" s="219"/>
      <c r="G62" s="89" t="str">
        <f t="shared" si="0"/>
        <v/>
      </c>
      <c r="H62" s="90"/>
      <c r="I62" s="91">
        <f t="shared" si="1"/>
        <v>0</v>
      </c>
      <c r="J62" s="89">
        <f t="shared" si="7"/>
        <v>0</v>
      </c>
      <c r="K62" s="214"/>
      <c r="L62" s="118"/>
      <c r="M62" s="112"/>
      <c r="N62" s="117"/>
      <c r="O62" s="117"/>
      <c r="P62" s="119"/>
      <c r="Q62" s="117"/>
      <c r="R62" s="117"/>
      <c r="S62" s="117"/>
    </row>
    <row r="63" spans="1:19" x14ac:dyDescent="0.25">
      <c r="A63" s="50">
        <v>6</v>
      </c>
      <c r="B63" s="25" t="s">
        <v>11</v>
      </c>
      <c r="C63" s="80"/>
      <c r="D63" s="88"/>
      <c r="E63" s="218"/>
      <c r="F63" s="219"/>
      <c r="G63" s="89" t="str">
        <f t="shared" si="0"/>
        <v/>
      </c>
      <c r="H63" s="90"/>
      <c r="I63" s="91">
        <f t="shared" si="1"/>
        <v>0</v>
      </c>
      <c r="J63" s="89">
        <f t="shared" si="7"/>
        <v>0</v>
      </c>
      <c r="K63" s="212">
        <f>I63+I64+I65+I66+I67</f>
        <v>0</v>
      </c>
      <c r="L63" s="118"/>
      <c r="M63" s="112"/>
      <c r="N63" s="117"/>
      <c r="O63" s="117"/>
      <c r="P63" s="119"/>
      <c r="Q63" s="117"/>
      <c r="R63" s="117"/>
      <c r="S63" s="117"/>
    </row>
    <row r="64" spans="1:19" x14ac:dyDescent="0.25">
      <c r="A64" s="50"/>
      <c r="B64" s="102"/>
      <c r="C64" s="80"/>
      <c r="D64" s="88"/>
      <c r="E64" s="218"/>
      <c r="F64" s="219"/>
      <c r="G64" s="89" t="str">
        <f t="shared" si="0"/>
        <v/>
      </c>
      <c r="H64" s="90"/>
      <c r="I64" s="91">
        <f t="shared" si="1"/>
        <v>0</v>
      </c>
      <c r="J64" s="89">
        <f t="shared" si="7"/>
        <v>0</v>
      </c>
      <c r="K64" s="213"/>
      <c r="L64" s="118"/>
      <c r="M64" s="112"/>
      <c r="N64" s="117"/>
      <c r="O64" s="117"/>
      <c r="P64" s="119"/>
      <c r="Q64" s="117"/>
      <c r="R64" s="117"/>
      <c r="S64" s="117"/>
    </row>
    <row r="65" spans="1:19" x14ac:dyDescent="0.25">
      <c r="A65" s="50"/>
      <c r="B65" s="102"/>
      <c r="C65" s="80"/>
      <c r="D65" s="88"/>
      <c r="E65" s="218"/>
      <c r="F65" s="219"/>
      <c r="G65" s="89" t="str">
        <f t="shared" si="0"/>
        <v/>
      </c>
      <c r="H65" s="90"/>
      <c r="I65" s="91">
        <f t="shared" si="1"/>
        <v>0</v>
      </c>
      <c r="J65" s="89">
        <f t="shared" si="7"/>
        <v>0</v>
      </c>
      <c r="K65" s="213"/>
      <c r="L65" s="118"/>
      <c r="M65" s="112"/>
      <c r="N65" s="117"/>
      <c r="O65" s="117"/>
      <c r="P65" s="119"/>
      <c r="Q65" s="117"/>
      <c r="R65" s="117"/>
      <c r="S65" s="117"/>
    </row>
    <row r="66" spans="1:19" x14ac:dyDescent="0.25">
      <c r="A66" s="50"/>
      <c r="B66" s="102"/>
      <c r="C66" s="80"/>
      <c r="D66" s="88"/>
      <c r="E66" s="218"/>
      <c r="F66" s="219"/>
      <c r="G66" s="89" t="str">
        <f t="shared" si="0"/>
        <v/>
      </c>
      <c r="H66" s="90"/>
      <c r="I66" s="91">
        <f t="shared" si="1"/>
        <v>0</v>
      </c>
      <c r="J66" s="89">
        <f t="shared" si="7"/>
        <v>0</v>
      </c>
      <c r="K66" s="213"/>
      <c r="L66" s="118"/>
      <c r="M66" s="112"/>
      <c r="N66" s="117"/>
      <c r="O66" s="117"/>
      <c r="P66" s="119"/>
      <c r="Q66" s="117"/>
      <c r="R66" s="117"/>
      <c r="S66" s="117"/>
    </row>
    <row r="67" spans="1:19" x14ac:dyDescent="0.25">
      <c r="A67" s="50"/>
      <c r="B67" s="102"/>
      <c r="C67" s="80"/>
      <c r="D67" s="88"/>
      <c r="E67" s="218"/>
      <c r="F67" s="219"/>
      <c r="G67" s="89" t="str">
        <f t="shared" si="0"/>
        <v/>
      </c>
      <c r="H67" s="90"/>
      <c r="I67" s="91">
        <f t="shared" si="1"/>
        <v>0</v>
      </c>
      <c r="J67" s="89">
        <f t="shared" si="7"/>
        <v>0</v>
      </c>
      <c r="K67" s="214"/>
      <c r="L67" s="118"/>
      <c r="M67" s="112"/>
      <c r="N67" s="117"/>
      <c r="O67" s="117"/>
      <c r="P67" s="119"/>
      <c r="Q67" s="117"/>
      <c r="R67" s="117"/>
      <c r="S67" s="117"/>
    </row>
    <row r="68" spans="1:19" x14ac:dyDescent="0.25">
      <c r="A68" s="50">
        <v>7</v>
      </c>
      <c r="B68" s="25" t="s">
        <v>9</v>
      </c>
      <c r="C68" s="93" t="s">
        <v>21</v>
      </c>
      <c r="D68" s="88"/>
      <c r="E68" s="218"/>
      <c r="F68" s="219"/>
      <c r="G68" s="89" t="str">
        <f t="shared" si="0"/>
        <v/>
      </c>
      <c r="H68" s="80"/>
      <c r="I68" s="91">
        <f t="shared" si="1"/>
        <v>0</v>
      </c>
      <c r="J68" s="89">
        <f>E68*H68/100</f>
        <v>0</v>
      </c>
      <c r="K68" s="212">
        <f>SUM(J68:J74)</f>
        <v>0</v>
      </c>
      <c r="L68" s="114"/>
      <c r="M68" s="112"/>
      <c r="N68" s="113"/>
      <c r="O68" s="113"/>
      <c r="P68" s="113"/>
      <c r="Q68" s="113"/>
      <c r="R68" s="113"/>
      <c r="S68" s="113"/>
    </row>
    <row r="69" spans="1:19" x14ac:dyDescent="0.25">
      <c r="A69" s="50"/>
      <c r="B69" s="102"/>
      <c r="C69" s="93" t="s">
        <v>21</v>
      </c>
      <c r="D69" s="88"/>
      <c r="E69" s="218"/>
      <c r="F69" s="219"/>
      <c r="G69" s="89" t="str">
        <f t="shared" si="0"/>
        <v/>
      </c>
      <c r="H69" s="80"/>
      <c r="I69" s="91">
        <f t="shared" si="1"/>
        <v>0</v>
      </c>
      <c r="J69" s="89">
        <f t="shared" ref="J69" si="8">E69*H69/100</f>
        <v>0</v>
      </c>
      <c r="K69" s="213"/>
      <c r="L69" s="114"/>
      <c r="M69" s="112"/>
      <c r="N69" s="113"/>
      <c r="O69" s="113"/>
      <c r="P69" s="113"/>
      <c r="Q69" s="113"/>
      <c r="R69" s="113"/>
      <c r="S69" s="113"/>
    </row>
    <row r="70" spans="1:19" x14ac:dyDescent="0.25">
      <c r="A70" s="94"/>
      <c r="B70" s="102"/>
      <c r="C70" s="100" t="s">
        <v>21</v>
      </c>
      <c r="D70" s="88"/>
      <c r="E70" s="218"/>
      <c r="F70" s="219"/>
      <c r="G70" s="89" t="str">
        <f t="shared" ref="G70:G74" si="9">IF(ISERR(E70/D70),"",E70/D70)</f>
        <v/>
      </c>
      <c r="H70" s="99"/>
      <c r="I70" s="101">
        <f t="shared" ref="I70:I74" si="10">ROUNDDOWN(J70,0)</f>
        <v>0</v>
      </c>
      <c r="J70" s="89">
        <f t="shared" ref="J70:J74" si="11">E70*H70/100</f>
        <v>0</v>
      </c>
      <c r="K70" s="213"/>
      <c r="L70" s="114"/>
      <c r="M70" s="112"/>
      <c r="N70" s="113"/>
      <c r="O70" s="113"/>
      <c r="P70" s="113"/>
      <c r="Q70" s="113"/>
      <c r="R70" s="113"/>
      <c r="S70" s="113"/>
    </row>
    <row r="71" spans="1:19" x14ac:dyDescent="0.25">
      <c r="A71" s="94"/>
      <c r="B71" s="102"/>
      <c r="C71" s="100" t="s">
        <v>21</v>
      </c>
      <c r="D71" s="88"/>
      <c r="E71" s="218"/>
      <c r="F71" s="219"/>
      <c r="G71" s="89" t="str">
        <f t="shared" si="9"/>
        <v/>
      </c>
      <c r="H71" s="99"/>
      <c r="I71" s="101">
        <f t="shared" si="10"/>
        <v>0</v>
      </c>
      <c r="J71" s="89">
        <f t="shared" si="11"/>
        <v>0</v>
      </c>
      <c r="K71" s="213"/>
      <c r="L71" s="114"/>
      <c r="M71" s="112"/>
      <c r="N71" s="113"/>
      <c r="O71" s="113"/>
      <c r="P71" s="113"/>
      <c r="Q71" s="113"/>
      <c r="R71" s="113"/>
      <c r="S71" s="113"/>
    </row>
    <row r="72" spans="1:19" x14ac:dyDescent="0.25">
      <c r="A72" s="94"/>
      <c r="B72" s="102"/>
      <c r="C72" s="100" t="s">
        <v>21</v>
      </c>
      <c r="D72" s="88"/>
      <c r="E72" s="218"/>
      <c r="F72" s="219"/>
      <c r="G72" s="89" t="str">
        <f t="shared" si="9"/>
        <v/>
      </c>
      <c r="H72" s="99"/>
      <c r="I72" s="101">
        <f t="shared" si="10"/>
        <v>0</v>
      </c>
      <c r="J72" s="89">
        <f t="shared" si="11"/>
        <v>0</v>
      </c>
      <c r="K72" s="213"/>
      <c r="L72" s="114"/>
      <c r="M72" s="112"/>
      <c r="N72" s="113"/>
      <c r="O72" s="113"/>
      <c r="P72" s="113"/>
      <c r="Q72" s="113"/>
      <c r="R72" s="113"/>
      <c r="S72" s="113"/>
    </row>
    <row r="73" spans="1:19" x14ac:dyDescent="0.25">
      <c r="A73" s="94"/>
      <c r="B73" s="102"/>
      <c r="C73" s="100" t="s">
        <v>21</v>
      </c>
      <c r="D73" s="88"/>
      <c r="E73" s="218"/>
      <c r="F73" s="219"/>
      <c r="G73" s="89" t="str">
        <f t="shared" si="9"/>
        <v/>
      </c>
      <c r="H73" s="99"/>
      <c r="I73" s="101">
        <f t="shared" si="10"/>
        <v>0</v>
      </c>
      <c r="J73" s="89">
        <f t="shared" si="11"/>
        <v>0</v>
      </c>
      <c r="K73" s="213"/>
      <c r="L73" s="114"/>
      <c r="M73" s="112"/>
      <c r="N73" s="113"/>
      <c r="O73" s="113"/>
      <c r="P73" s="113"/>
      <c r="Q73" s="113"/>
      <c r="R73" s="113"/>
      <c r="S73" s="113"/>
    </row>
    <row r="74" spans="1:19" x14ac:dyDescent="0.25">
      <c r="A74" s="94"/>
      <c r="B74" s="102"/>
      <c r="C74" s="100" t="s">
        <v>21</v>
      </c>
      <c r="D74" s="88"/>
      <c r="E74" s="218"/>
      <c r="F74" s="219"/>
      <c r="G74" s="89" t="str">
        <f t="shared" si="9"/>
        <v/>
      </c>
      <c r="H74" s="99"/>
      <c r="I74" s="101">
        <f t="shared" si="10"/>
        <v>0</v>
      </c>
      <c r="J74" s="89">
        <f t="shared" si="11"/>
        <v>0</v>
      </c>
      <c r="K74" s="214"/>
      <c r="L74" s="114"/>
      <c r="M74" s="112"/>
      <c r="N74" s="113"/>
      <c r="O74" s="113"/>
      <c r="P74" s="113"/>
      <c r="Q74" s="113"/>
      <c r="R74" s="113"/>
      <c r="S74" s="113"/>
    </row>
    <row r="75" spans="1:19" x14ac:dyDescent="0.25">
      <c r="A75" s="50">
        <v>8</v>
      </c>
      <c r="B75" s="25" t="s">
        <v>10</v>
      </c>
      <c r="C75" s="93" t="s">
        <v>21</v>
      </c>
      <c r="D75" s="88"/>
      <c r="E75" s="218"/>
      <c r="F75" s="219"/>
      <c r="G75" s="89" t="str">
        <f t="shared" si="0"/>
        <v/>
      </c>
      <c r="H75" s="80"/>
      <c r="I75" s="91">
        <f t="shared" si="1"/>
        <v>0</v>
      </c>
      <c r="J75" s="89">
        <f>E75*H75/100</f>
        <v>0</v>
      </c>
      <c r="K75" s="212">
        <f>SUM(I75:I81)</f>
        <v>0</v>
      </c>
      <c r="L75" s="114"/>
      <c r="M75" s="112"/>
      <c r="N75" s="113"/>
      <c r="O75" s="113"/>
      <c r="P75" s="113"/>
      <c r="Q75" s="113"/>
      <c r="R75" s="113"/>
      <c r="S75" s="113"/>
    </row>
    <row r="76" spans="1:19" x14ac:dyDescent="0.25">
      <c r="A76" s="50"/>
      <c r="B76" s="102"/>
      <c r="C76" s="93" t="s">
        <v>21</v>
      </c>
      <c r="D76" s="88"/>
      <c r="E76" s="218"/>
      <c r="F76" s="219"/>
      <c r="G76" s="89" t="str">
        <f t="shared" si="0"/>
        <v/>
      </c>
      <c r="H76" s="80"/>
      <c r="I76" s="91">
        <f t="shared" si="1"/>
        <v>0</v>
      </c>
      <c r="J76" s="89">
        <f t="shared" ref="J76:J81" si="12">E76*H76/100</f>
        <v>0</v>
      </c>
      <c r="K76" s="213"/>
      <c r="L76" s="114"/>
      <c r="M76" s="112"/>
      <c r="N76" s="113"/>
      <c r="O76" s="113"/>
      <c r="P76" s="113"/>
      <c r="Q76" s="113"/>
      <c r="R76" s="113"/>
      <c r="S76" s="113"/>
    </row>
    <row r="77" spans="1:19" x14ac:dyDescent="0.25">
      <c r="A77" s="50"/>
      <c r="B77" s="102"/>
      <c r="C77" s="93" t="s">
        <v>21</v>
      </c>
      <c r="D77" s="88"/>
      <c r="E77" s="218"/>
      <c r="F77" s="219"/>
      <c r="G77" s="89" t="str">
        <f t="shared" si="0"/>
        <v/>
      </c>
      <c r="H77" s="80"/>
      <c r="I77" s="91">
        <f t="shared" si="1"/>
        <v>0</v>
      </c>
      <c r="J77" s="89">
        <f t="shared" si="12"/>
        <v>0</v>
      </c>
      <c r="K77" s="213"/>
      <c r="L77" s="114"/>
      <c r="M77" s="112"/>
      <c r="N77" s="113"/>
      <c r="O77" s="113"/>
      <c r="P77" s="113"/>
      <c r="Q77" s="113"/>
      <c r="R77" s="113"/>
      <c r="S77" s="113"/>
    </row>
    <row r="78" spans="1:19" x14ac:dyDescent="0.25">
      <c r="A78" s="94"/>
      <c r="B78" s="102"/>
      <c r="C78" s="100" t="s">
        <v>21</v>
      </c>
      <c r="D78" s="88"/>
      <c r="E78" s="218"/>
      <c r="F78" s="219"/>
      <c r="G78" s="89" t="str">
        <f t="shared" ref="G78:G79" si="13">IF(ISERR(E78/D78),"",E78/D78)</f>
        <v/>
      </c>
      <c r="H78" s="99"/>
      <c r="I78" s="101">
        <f t="shared" ref="I78:I79" si="14">ROUNDDOWN(J78,0)</f>
        <v>0</v>
      </c>
      <c r="J78" s="89">
        <f t="shared" ref="J78:J79" si="15">E78*H78/100</f>
        <v>0</v>
      </c>
      <c r="K78" s="213"/>
      <c r="L78" s="114"/>
      <c r="M78" s="112"/>
      <c r="N78" s="113"/>
      <c r="O78" s="113"/>
      <c r="P78" s="113"/>
      <c r="Q78" s="113"/>
      <c r="R78" s="113"/>
      <c r="S78" s="113"/>
    </row>
    <row r="79" spans="1:19" x14ac:dyDescent="0.25">
      <c r="A79" s="94"/>
      <c r="B79" s="102"/>
      <c r="C79" s="100" t="s">
        <v>21</v>
      </c>
      <c r="D79" s="88"/>
      <c r="E79" s="218"/>
      <c r="F79" s="219"/>
      <c r="G79" s="89" t="str">
        <f t="shared" si="13"/>
        <v/>
      </c>
      <c r="H79" s="99"/>
      <c r="I79" s="101">
        <f t="shared" si="14"/>
        <v>0</v>
      </c>
      <c r="J79" s="89">
        <f t="shared" si="15"/>
        <v>0</v>
      </c>
      <c r="K79" s="213"/>
      <c r="L79" s="114"/>
      <c r="M79" s="112"/>
      <c r="N79" s="113"/>
      <c r="O79" s="113"/>
      <c r="P79" s="113"/>
      <c r="Q79" s="113"/>
      <c r="R79" s="113"/>
      <c r="S79" s="113"/>
    </row>
    <row r="80" spans="1:19" x14ac:dyDescent="0.25">
      <c r="A80" s="50"/>
      <c r="B80" s="102"/>
      <c r="C80" s="93" t="s">
        <v>21</v>
      </c>
      <c r="D80" s="88"/>
      <c r="E80" s="218"/>
      <c r="F80" s="219"/>
      <c r="G80" s="89" t="str">
        <f t="shared" si="0"/>
        <v/>
      </c>
      <c r="H80" s="80"/>
      <c r="I80" s="91">
        <f t="shared" si="1"/>
        <v>0</v>
      </c>
      <c r="J80" s="89">
        <f t="shared" si="12"/>
        <v>0</v>
      </c>
      <c r="K80" s="213"/>
      <c r="L80" s="114"/>
      <c r="M80" s="112"/>
      <c r="N80" s="113"/>
      <c r="O80" s="113"/>
      <c r="P80" s="113"/>
      <c r="Q80" s="113"/>
      <c r="R80" s="113"/>
      <c r="S80" s="113"/>
    </row>
    <row r="81" spans="1:19" x14ac:dyDescent="0.25">
      <c r="A81" s="50"/>
      <c r="B81" s="102"/>
      <c r="C81" s="93" t="s">
        <v>21</v>
      </c>
      <c r="D81" s="88"/>
      <c r="E81" s="218"/>
      <c r="F81" s="219"/>
      <c r="G81" s="89" t="str">
        <f t="shared" si="0"/>
        <v/>
      </c>
      <c r="H81" s="80"/>
      <c r="I81" s="91">
        <f t="shared" si="1"/>
        <v>0</v>
      </c>
      <c r="J81" s="89">
        <f t="shared" si="12"/>
        <v>0</v>
      </c>
      <c r="K81" s="214"/>
      <c r="L81" s="114"/>
      <c r="M81" s="112"/>
      <c r="N81" s="113"/>
      <c r="O81" s="113"/>
      <c r="P81" s="113"/>
      <c r="Q81" s="113"/>
      <c r="R81" s="113"/>
      <c r="S81" s="113"/>
    </row>
    <row r="82" spans="1:19" x14ac:dyDescent="0.25">
      <c r="A82" s="50">
        <v>9</v>
      </c>
      <c r="B82" s="25" t="s">
        <v>16</v>
      </c>
      <c r="C82" s="93" t="s">
        <v>21</v>
      </c>
      <c r="D82" s="88"/>
      <c r="E82" s="211"/>
      <c r="F82" s="211"/>
      <c r="G82" s="89" t="str">
        <f t="shared" si="0"/>
        <v/>
      </c>
      <c r="H82" s="80"/>
      <c r="I82" s="91">
        <f t="shared" si="1"/>
        <v>0</v>
      </c>
      <c r="J82" s="89">
        <f>E82*H82/100</f>
        <v>0</v>
      </c>
      <c r="K82" s="212">
        <f>SUM(I82:I88)</f>
        <v>0</v>
      </c>
      <c r="L82" s="114"/>
      <c r="M82" s="112"/>
      <c r="N82" s="113"/>
      <c r="O82" s="113"/>
      <c r="P82" s="113"/>
      <c r="Q82" s="113"/>
      <c r="R82" s="113"/>
      <c r="S82" s="113"/>
    </row>
    <row r="83" spans="1:19" x14ac:dyDescent="0.25">
      <c r="A83" s="94"/>
      <c r="B83" s="102"/>
      <c r="C83" s="100" t="s">
        <v>21</v>
      </c>
      <c r="D83" s="88"/>
      <c r="E83" s="211"/>
      <c r="F83" s="211"/>
      <c r="G83" s="89" t="str">
        <f t="shared" ref="G83:G88" si="16">IF(ISERR(E83/D83),"",E83/D83)</f>
        <v/>
      </c>
      <c r="H83" s="99"/>
      <c r="I83" s="101">
        <f t="shared" ref="I83:I88" si="17">ROUNDDOWN(J83,0)</f>
        <v>0</v>
      </c>
      <c r="J83" s="89">
        <f t="shared" ref="J83:J88" si="18">E83*H83/100</f>
        <v>0</v>
      </c>
      <c r="K83" s="213"/>
      <c r="L83" s="114"/>
      <c r="M83" s="112"/>
      <c r="N83" s="113"/>
      <c r="O83" s="113"/>
      <c r="P83" s="113"/>
      <c r="Q83" s="113"/>
      <c r="R83" s="113"/>
      <c r="S83" s="113"/>
    </row>
    <row r="84" spans="1:19" x14ac:dyDescent="0.25">
      <c r="A84" s="94"/>
      <c r="B84" s="102"/>
      <c r="C84" s="100" t="s">
        <v>21</v>
      </c>
      <c r="D84" s="88"/>
      <c r="E84" s="211"/>
      <c r="F84" s="211"/>
      <c r="G84" s="89" t="str">
        <f t="shared" si="16"/>
        <v/>
      </c>
      <c r="H84" s="99"/>
      <c r="I84" s="101">
        <f t="shared" si="17"/>
        <v>0</v>
      </c>
      <c r="J84" s="89">
        <f t="shared" si="18"/>
        <v>0</v>
      </c>
      <c r="K84" s="213"/>
      <c r="L84" s="114"/>
      <c r="M84" s="112"/>
      <c r="N84" s="113"/>
      <c r="O84" s="113"/>
      <c r="P84" s="113"/>
      <c r="Q84" s="113"/>
      <c r="R84" s="113"/>
      <c r="S84" s="113"/>
    </row>
    <row r="85" spans="1:19" x14ac:dyDescent="0.25">
      <c r="A85" s="94"/>
      <c r="B85" s="102"/>
      <c r="C85" s="100" t="s">
        <v>21</v>
      </c>
      <c r="D85" s="88"/>
      <c r="E85" s="211"/>
      <c r="F85" s="211"/>
      <c r="G85" s="89" t="str">
        <f t="shared" si="16"/>
        <v/>
      </c>
      <c r="H85" s="99"/>
      <c r="I85" s="101">
        <f t="shared" si="17"/>
        <v>0</v>
      </c>
      <c r="J85" s="89">
        <f t="shared" si="18"/>
        <v>0</v>
      </c>
      <c r="K85" s="213"/>
      <c r="L85" s="114"/>
      <c r="M85" s="112"/>
      <c r="N85" s="113"/>
      <c r="O85" s="113"/>
      <c r="P85" s="113"/>
      <c r="Q85" s="113"/>
      <c r="R85" s="113"/>
      <c r="S85" s="113"/>
    </row>
    <row r="86" spans="1:19" x14ac:dyDescent="0.25">
      <c r="A86" s="94"/>
      <c r="B86" s="102"/>
      <c r="C86" s="100" t="s">
        <v>21</v>
      </c>
      <c r="D86" s="88"/>
      <c r="E86" s="211"/>
      <c r="F86" s="211"/>
      <c r="G86" s="89" t="str">
        <f t="shared" si="16"/>
        <v/>
      </c>
      <c r="H86" s="99"/>
      <c r="I86" s="101">
        <f t="shared" si="17"/>
        <v>0</v>
      </c>
      <c r="J86" s="89">
        <f t="shared" si="18"/>
        <v>0</v>
      </c>
      <c r="K86" s="213"/>
      <c r="L86" s="114"/>
      <c r="M86" s="112"/>
      <c r="N86" s="113"/>
      <c r="O86" s="113"/>
      <c r="P86" s="113"/>
      <c r="Q86" s="113"/>
      <c r="R86" s="113"/>
      <c r="S86" s="113"/>
    </row>
    <row r="87" spans="1:19" x14ac:dyDescent="0.25">
      <c r="A87" s="94"/>
      <c r="B87" s="102"/>
      <c r="C87" s="100" t="s">
        <v>21</v>
      </c>
      <c r="D87" s="88"/>
      <c r="E87" s="211"/>
      <c r="F87" s="211"/>
      <c r="G87" s="89" t="str">
        <f t="shared" si="16"/>
        <v/>
      </c>
      <c r="H87" s="99"/>
      <c r="I87" s="101">
        <f t="shared" si="17"/>
        <v>0</v>
      </c>
      <c r="J87" s="89">
        <f t="shared" si="18"/>
        <v>0</v>
      </c>
      <c r="K87" s="213"/>
      <c r="L87" s="114"/>
      <c r="M87" s="112"/>
      <c r="N87" s="113"/>
      <c r="O87" s="113"/>
      <c r="P87" s="113"/>
      <c r="Q87" s="113"/>
      <c r="R87" s="113"/>
      <c r="S87" s="113"/>
    </row>
    <row r="88" spans="1:19" x14ac:dyDescent="0.25">
      <c r="A88" s="94"/>
      <c r="B88" s="102"/>
      <c r="C88" s="100" t="s">
        <v>21</v>
      </c>
      <c r="D88" s="88"/>
      <c r="E88" s="211"/>
      <c r="F88" s="211"/>
      <c r="G88" s="89" t="str">
        <f t="shared" si="16"/>
        <v/>
      </c>
      <c r="H88" s="99"/>
      <c r="I88" s="101">
        <f t="shared" si="17"/>
        <v>0</v>
      </c>
      <c r="J88" s="89">
        <f t="shared" si="18"/>
        <v>0</v>
      </c>
      <c r="K88" s="214"/>
      <c r="L88" s="114"/>
      <c r="M88" s="112"/>
      <c r="N88" s="113"/>
      <c r="O88" s="113"/>
      <c r="P88" s="113"/>
      <c r="Q88" s="113"/>
      <c r="R88" s="113"/>
      <c r="S88" s="113"/>
    </row>
    <row r="89" spans="1:19" x14ac:dyDescent="0.25">
      <c r="A89" s="190" t="s">
        <v>50</v>
      </c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</row>
    <row r="90" spans="1:19" ht="27" customHeight="1" x14ac:dyDescent="0.25">
      <c r="A90" s="1"/>
      <c r="B90" s="220"/>
      <c r="C90" s="220"/>
      <c r="D90" s="220"/>
      <c r="E90" s="220"/>
      <c r="F90" s="56" t="s">
        <v>33</v>
      </c>
      <c r="G90" s="12"/>
      <c r="H90" s="55"/>
      <c r="I90" s="6" t="s">
        <v>14</v>
      </c>
      <c r="J90" s="206"/>
      <c r="K90" s="206"/>
      <c r="L90" s="206"/>
      <c r="M90" s="206"/>
      <c r="N90" s="206"/>
      <c r="O90" s="206"/>
      <c r="P90" s="54"/>
      <c r="Q90" s="221"/>
      <c r="R90" s="221"/>
      <c r="S90" s="221"/>
    </row>
    <row r="91" spans="1:19" ht="27.75" customHeight="1" x14ac:dyDescent="0.25">
      <c r="A91" s="1"/>
      <c r="B91" s="120" t="s">
        <v>49</v>
      </c>
      <c r="C91" s="120"/>
      <c r="D91" s="120"/>
      <c r="E91" s="53"/>
      <c r="F91" s="53"/>
      <c r="G91" s="51" t="s">
        <v>13</v>
      </c>
      <c r="H91" s="51"/>
      <c r="I91" s="14"/>
      <c r="J91" s="120" t="s">
        <v>15</v>
      </c>
      <c r="K91" s="120"/>
      <c r="L91" s="120"/>
      <c r="M91" s="120"/>
      <c r="N91" s="120"/>
      <c r="O91" s="120"/>
      <c r="P91" s="51"/>
      <c r="Q91" s="164" t="s">
        <v>32</v>
      </c>
      <c r="R91" s="164"/>
      <c r="S91" s="164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9"/>
      <c r="M92" s="1"/>
      <c r="N92" s="1"/>
      <c r="O92" s="1"/>
      <c r="P92" s="1"/>
      <c r="Q92" s="1"/>
      <c r="R92" s="9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9"/>
      <c r="M93" s="1"/>
      <c r="N93" s="1"/>
      <c r="O93" s="1"/>
      <c r="P93" s="1"/>
      <c r="Q93" s="1"/>
      <c r="R93" s="9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9"/>
      <c r="M94" s="1"/>
      <c r="N94" s="1"/>
      <c r="O94" s="1"/>
      <c r="P94" s="1"/>
      <c r="Q94" s="1"/>
      <c r="R94" s="9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9"/>
      <c r="M95" s="1"/>
      <c r="N95" s="1"/>
      <c r="O95" s="1"/>
      <c r="P95" s="1"/>
      <c r="Q95" s="1"/>
      <c r="R95" s="9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9"/>
      <c r="M96" s="1"/>
      <c r="N96" s="1"/>
      <c r="O96" s="1"/>
      <c r="P96" s="1"/>
      <c r="Q96" s="1"/>
      <c r="R96" s="9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9"/>
      <c r="M97" s="1"/>
      <c r="N97" s="1"/>
      <c r="O97" s="1"/>
      <c r="P97" s="1"/>
      <c r="Q97" s="1"/>
      <c r="R97" s="9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9"/>
      <c r="M98" s="1"/>
      <c r="N98" s="1"/>
      <c r="O98" s="1"/>
      <c r="P98" s="1"/>
      <c r="Q98" s="1"/>
      <c r="R98" s="9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9"/>
      <c r="M99" s="1"/>
      <c r="N99" s="1"/>
      <c r="O99" s="1"/>
      <c r="P99" s="1"/>
      <c r="Q99" s="1"/>
      <c r="R99" s="9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9"/>
      <c r="M100" s="1"/>
      <c r="N100" s="1"/>
      <c r="O100" s="1"/>
      <c r="P100" s="1"/>
      <c r="Q100" s="1"/>
      <c r="R100" s="9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9"/>
      <c r="M101" s="1"/>
      <c r="N101" s="1"/>
      <c r="O101" s="1"/>
      <c r="P101" s="1"/>
      <c r="Q101" s="1"/>
      <c r="R101" s="9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9"/>
      <c r="M102" s="1"/>
      <c r="N102" s="1"/>
      <c r="O102" s="1"/>
      <c r="P102" s="1"/>
      <c r="Q102" s="1"/>
      <c r="R102" s="9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9"/>
      <c r="M103" s="1"/>
      <c r="N103" s="1"/>
      <c r="O103" s="1"/>
      <c r="P103" s="1"/>
      <c r="Q103" s="1"/>
      <c r="R103" s="9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9"/>
      <c r="M104" s="1"/>
      <c r="N104" s="1"/>
      <c r="O104" s="1"/>
      <c r="P104" s="1"/>
      <c r="Q104" s="1"/>
      <c r="R104" s="9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9"/>
      <c r="M105" s="1"/>
      <c r="N105" s="1"/>
      <c r="O105" s="1"/>
      <c r="P105" s="1"/>
      <c r="Q105" s="1"/>
      <c r="R105" s="9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9"/>
      <c r="M106" s="1"/>
      <c r="N106" s="1"/>
      <c r="O106" s="1"/>
      <c r="P106" s="1"/>
      <c r="Q106" s="1"/>
      <c r="R106" s="9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9"/>
      <c r="M107" s="1"/>
      <c r="N107" s="1"/>
      <c r="O107" s="1"/>
      <c r="P107" s="1"/>
      <c r="Q107" s="1"/>
      <c r="R107" s="9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9"/>
      <c r="M108" s="1"/>
      <c r="N108" s="1"/>
      <c r="O108" s="1"/>
      <c r="P108" s="1"/>
      <c r="Q108" s="1"/>
      <c r="R108" s="9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9"/>
      <c r="M109" s="1"/>
      <c r="N109" s="1"/>
      <c r="O109" s="1"/>
      <c r="P109" s="1"/>
      <c r="Q109" s="1"/>
      <c r="R109" s="9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9"/>
      <c r="M110" s="1"/>
      <c r="N110" s="1"/>
      <c r="O110" s="1"/>
      <c r="P110" s="1"/>
      <c r="Q110" s="1"/>
      <c r="R110" s="9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9"/>
      <c r="M111" s="1"/>
      <c r="N111" s="1"/>
      <c r="O111" s="1"/>
      <c r="P111" s="1"/>
      <c r="Q111" s="1"/>
      <c r="R111" s="9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9"/>
      <c r="M112" s="1"/>
      <c r="N112" s="1"/>
      <c r="O112" s="1"/>
      <c r="P112" s="1"/>
      <c r="Q112" s="1"/>
      <c r="R112" s="9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9"/>
      <c r="M113" s="1"/>
      <c r="N113" s="1"/>
      <c r="O113" s="1"/>
      <c r="P113" s="1"/>
      <c r="Q113" s="1"/>
      <c r="R113" s="9"/>
      <c r="S113" s="1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9"/>
      <c r="M114" s="1"/>
      <c r="N114" s="1"/>
      <c r="O114" s="1"/>
      <c r="P114" s="1"/>
      <c r="Q114" s="1"/>
      <c r="R114" s="9"/>
      <c r="S114" s="1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9"/>
      <c r="M115" s="1"/>
      <c r="N115" s="1"/>
      <c r="O115" s="1"/>
      <c r="P115" s="1"/>
      <c r="Q115" s="1"/>
      <c r="R115" s="9"/>
      <c r="S115" s="1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9"/>
      <c r="M116" s="1"/>
      <c r="N116" s="1"/>
      <c r="O116" s="1"/>
      <c r="P116" s="1"/>
      <c r="Q116" s="1"/>
      <c r="R116" s="9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9"/>
      <c r="M117" s="1"/>
      <c r="N117" s="1"/>
      <c r="O117" s="1"/>
      <c r="P117" s="1"/>
      <c r="Q117" s="1"/>
      <c r="R117" s="9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9"/>
      <c r="M118" s="1"/>
      <c r="N118" s="1"/>
      <c r="O118" s="1"/>
      <c r="P118" s="1"/>
      <c r="Q118" s="1"/>
      <c r="R118" s="9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9"/>
      <c r="M119" s="1"/>
      <c r="N119" s="1"/>
      <c r="O119" s="1"/>
      <c r="P119" s="1"/>
      <c r="Q119" s="1"/>
      <c r="R119" s="9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9"/>
      <c r="M120" s="1"/>
      <c r="N120" s="1"/>
      <c r="O120" s="1"/>
      <c r="P120" s="1"/>
      <c r="Q120" s="1"/>
      <c r="R120" s="9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9"/>
      <c r="M121" s="1"/>
      <c r="N121" s="1"/>
      <c r="O121" s="1"/>
      <c r="P121" s="1"/>
      <c r="Q121" s="1"/>
      <c r="R121" s="9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9"/>
      <c r="M122" s="1"/>
      <c r="N122" s="1"/>
      <c r="O122" s="1"/>
      <c r="P122" s="1"/>
      <c r="Q122" s="1"/>
      <c r="R122" s="9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9"/>
      <c r="M123" s="1"/>
      <c r="N123" s="1"/>
      <c r="O123" s="1"/>
      <c r="P123" s="1"/>
      <c r="Q123" s="1"/>
      <c r="R123" s="9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9"/>
      <c r="M124" s="1"/>
      <c r="N124" s="1"/>
      <c r="O124" s="1"/>
      <c r="P124" s="1"/>
      <c r="Q124" s="1"/>
      <c r="R124" s="9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9"/>
      <c r="M125" s="1"/>
      <c r="N125" s="1"/>
      <c r="O125" s="1"/>
      <c r="P125" s="1"/>
      <c r="Q125" s="1"/>
      <c r="R125" s="9"/>
      <c r="S125" s="1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9"/>
      <c r="M126" s="1"/>
      <c r="N126" s="1"/>
      <c r="O126" s="1"/>
      <c r="P126" s="1"/>
      <c r="Q126" s="1"/>
      <c r="R126" s="9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9"/>
      <c r="M127" s="1"/>
      <c r="N127" s="1"/>
      <c r="O127" s="1"/>
      <c r="P127" s="1"/>
      <c r="Q127" s="1"/>
      <c r="R127" s="9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9"/>
      <c r="M128" s="1"/>
      <c r="N128" s="1"/>
      <c r="O128" s="1"/>
      <c r="P128" s="1"/>
      <c r="Q128" s="1"/>
      <c r="R128" s="9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9"/>
      <c r="M129" s="1"/>
      <c r="N129" s="1"/>
      <c r="O129" s="1"/>
      <c r="P129" s="1"/>
      <c r="Q129" s="1"/>
      <c r="R129" s="9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9"/>
      <c r="M130" s="1"/>
      <c r="N130" s="1"/>
      <c r="O130" s="1"/>
      <c r="P130" s="1"/>
      <c r="Q130" s="1"/>
      <c r="R130" s="9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9"/>
      <c r="M131" s="1"/>
      <c r="N131" s="1"/>
      <c r="O131" s="1"/>
      <c r="P131" s="1"/>
      <c r="Q131" s="1"/>
      <c r="R131" s="9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9"/>
      <c r="M132" s="1"/>
      <c r="N132" s="1"/>
      <c r="O132" s="1"/>
      <c r="P132" s="1"/>
      <c r="Q132" s="1"/>
      <c r="R132" s="9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9"/>
      <c r="M133" s="1"/>
      <c r="N133" s="1"/>
      <c r="O133" s="1"/>
      <c r="P133" s="1"/>
      <c r="Q133" s="1"/>
      <c r="R133" s="9"/>
      <c r="S133" s="1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9"/>
      <c r="M134" s="1"/>
      <c r="N134" s="1"/>
      <c r="O134" s="1"/>
      <c r="P134" s="1"/>
      <c r="Q134" s="1"/>
      <c r="R134" s="9"/>
      <c r="S134" s="1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9"/>
      <c r="M135" s="1"/>
      <c r="N135" s="1"/>
      <c r="O135" s="1"/>
      <c r="P135" s="1"/>
      <c r="Q135" s="1"/>
      <c r="R135" s="9"/>
      <c r="S135" s="1"/>
    </row>
  </sheetData>
  <sheetProtection algorithmName="SHA-512" hashValue="3qGcz33s8OjUoCMqMpL4OGwdRiJhYApq/Dlw/+H2kIc1x+lThwCxe012+9FCmvIAqfBzPriSggBbiUlGtB8/wQ==" saltValue="ZIsuMs12Mg06vnEHV6E6fg==" spinCount="100000" sheet="1" formatRows="0" insertRows="0" deleteRows="0" sort="0"/>
  <mergeCells count="121">
    <mergeCell ref="E82:F82"/>
    <mergeCell ref="A89:S89"/>
    <mergeCell ref="B90:E90"/>
    <mergeCell ref="J90:O90"/>
    <mergeCell ref="Q90:S90"/>
    <mergeCell ref="B91:D91"/>
    <mergeCell ref="J91:O91"/>
    <mergeCell ref="Q91:S91"/>
    <mergeCell ref="E75:F75"/>
    <mergeCell ref="K75:K81"/>
    <mergeCell ref="E76:F76"/>
    <mergeCell ref="E77:F77"/>
    <mergeCell ref="E80:F80"/>
    <mergeCell ref="E81:F81"/>
    <mergeCell ref="E83:F83"/>
    <mergeCell ref="E84:F84"/>
    <mergeCell ref="E85:F85"/>
    <mergeCell ref="E86:F86"/>
    <mergeCell ref="E87:F87"/>
    <mergeCell ref="E88:F88"/>
    <mergeCell ref="E78:F78"/>
    <mergeCell ref="E79:F79"/>
    <mergeCell ref="K82:K88"/>
    <mergeCell ref="E67:F67"/>
    <mergeCell ref="E63:F63"/>
    <mergeCell ref="K63:K67"/>
    <mergeCell ref="E68:F68"/>
    <mergeCell ref="K68:K74"/>
    <mergeCell ref="E69:F69"/>
    <mergeCell ref="E72:F72"/>
    <mergeCell ref="E74:F74"/>
    <mergeCell ref="E70:F70"/>
    <mergeCell ref="E71:F71"/>
    <mergeCell ref="E73:F73"/>
    <mergeCell ref="E59:F59"/>
    <mergeCell ref="E60:F60"/>
    <mergeCell ref="E61:F61"/>
    <mergeCell ref="E62:F62"/>
    <mergeCell ref="E56:F56"/>
    <mergeCell ref="K56:K62"/>
    <mergeCell ref="E64:F64"/>
    <mergeCell ref="E65:F65"/>
    <mergeCell ref="E66:F66"/>
    <mergeCell ref="E52:F52"/>
    <mergeCell ref="E48:F48"/>
    <mergeCell ref="K48:K52"/>
    <mergeCell ref="E54:F54"/>
    <mergeCell ref="E55:F55"/>
    <mergeCell ref="E53:F53"/>
    <mergeCell ref="K53:K55"/>
    <mergeCell ref="E57:F57"/>
    <mergeCell ref="E58:F58"/>
    <mergeCell ref="E44:F44"/>
    <mergeCell ref="E45:F45"/>
    <mergeCell ref="E46:F46"/>
    <mergeCell ref="E47:F47"/>
    <mergeCell ref="E41:F41"/>
    <mergeCell ref="K41:K47"/>
    <mergeCell ref="E49:F49"/>
    <mergeCell ref="E50:F50"/>
    <mergeCell ref="E51:F51"/>
    <mergeCell ref="E36:F36"/>
    <mergeCell ref="E37:F37"/>
    <mergeCell ref="E38:F38"/>
    <mergeCell ref="E39:F39"/>
    <mergeCell ref="E40:F40"/>
    <mergeCell ref="E34:F34"/>
    <mergeCell ref="K34:K40"/>
    <mergeCell ref="E42:F42"/>
    <mergeCell ref="E43:F43"/>
    <mergeCell ref="E28:F28"/>
    <mergeCell ref="E29:F29"/>
    <mergeCell ref="E30:F30"/>
    <mergeCell ref="E31:F31"/>
    <mergeCell ref="E32:F32"/>
    <mergeCell ref="E33:F33"/>
    <mergeCell ref="E27:F27"/>
    <mergeCell ref="K27:K33"/>
    <mergeCell ref="E35:F35"/>
    <mergeCell ref="E19:F19"/>
    <mergeCell ref="E20:F20"/>
    <mergeCell ref="K20:K26"/>
    <mergeCell ref="E21:F21"/>
    <mergeCell ref="E22:F22"/>
    <mergeCell ref="E23:F23"/>
    <mergeCell ref="E24:F24"/>
    <mergeCell ref="E25:F25"/>
    <mergeCell ref="E26:F26"/>
    <mergeCell ref="L14:S14"/>
    <mergeCell ref="L15:L18"/>
    <mergeCell ref="M15:S15"/>
    <mergeCell ref="M16:M18"/>
    <mergeCell ref="N16:S16"/>
    <mergeCell ref="H17:H18"/>
    <mergeCell ref="I17:I18"/>
    <mergeCell ref="J17:J18"/>
    <mergeCell ref="K17:K18"/>
    <mergeCell ref="N17:P17"/>
    <mergeCell ref="Q17:Q18"/>
    <mergeCell ref="R17:S17"/>
    <mergeCell ref="A12:D12"/>
    <mergeCell ref="F12:G12"/>
    <mergeCell ref="I12:J12"/>
    <mergeCell ref="A14:A18"/>
    <mergeCell ref="B14:B18"/>
    <mergeCell ref="E14:F18"/>
    <mergeCell ref="G14:G18"/>
    <mergeCell ref="H14:K16"/>
    <mergeCell ref="C14:D18"/>
    <mergeCell ref="E8:G8"/>
    <mergeCell ref="H8:I8"/>
    <mergeCell ref="A9:D9"/>
    <mergeCell ref="E9:R9"/>
    <mergeCell ref="A10:D10"/>
    <mergeCell ref="E10:R10"/>
    <mergeCell ref="L1:S1"/>
    <mergeCell ref="L2:S2"/>
    <mergeCell ref="B3:H3"/>
    <mergeCell ref="B4:L4"/>
    <mergeCell ref="N5:S5"/>
    <mergeCell ref="A7:R7"/>
  </mergeCells>
  <pageMargins left="0.39370078740157483" right="0.31496062992125984" top="0.31496062992125984" bottom="0.23622047244094491" header="0.31496062992125984" footer="0.23622047244094491"/>
  <pageSetup paperSize="9" scale="76" fitToHeight="0" orientation="landscape" r:id="rId1"/>
  <rowBreaks count="1" manualBreakCount="1">
    <brk id="55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C074-7B40-45E8-8FD9-8D49001BADB8}">
  <dimension ref="A1"/>
  <sheetViews>
    <sheetView workbookViewId="0">
      <selection activeCell="I7" sqref="I7"/>
    </sheetView>
  </sheetViews>
  <sheetFormatPr defaultRowHeight="15" x14ac:dyDescent="0.25"/>
  <sheetData>
    <row r="1" spans="1:1" x14ac:dyDescent="0.25">
      <c r="A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1 ОХС</vt:lpstr>
      <vt:lpstr>до 4 ОХС</vt:lpstr>
      <vt:lpstr>до 7 ОХС</vt:lpstr>
      <vt:lpstr>Лист3</vt:lpstr>
      <vt:lpstr>'до 4 ОХС'!Заголовки_для_печати</vt:lpstr>
      <vt:lpstr>'до 7 ОХС'!Заголовки_для_печати</vt:lpstr>
      <vt:lpstr>'1 ОХС'!Область_печати</vt:lpstr>
      <vt:lpstr>'до 4 ОХС'!Область_печати</vt:lpstr>
      <vt:lpstr>'до 7 ОХС'!Область_печати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2025-03-18T09:57:00Z</dcterms:modified>
</cp:coreProperties>
</file>